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520" activeTab="0"/>
  </bookViews>
  <sheets>
    <sheet name="Index" sheetId="1" r:id="rId1"/>
    <sheet name="Overview" sheetId="2" r:id="rId2"/>
    <sheet name="Table 1" sheetId="3" r:id="rId3"/>
    <sheet name="Table 2" sheetId="4" r:id="rId4"/>
    <sheet name="Table 3" sheetId="5" r:id="rId5"/>
    <sheet name="Table 4" sheetId="6" r:id="rId6"/>
    <sheet name="Table 5" sheetId="7" r:id="rId7"/>
    <sheet name="Table 6" sheetId="8" r:id="rId8"/>
  </sheets>
  <definedNames>
    <definedName name="\a">'Table 1'!#REF!</definedName>
    <definedName name="\b">'Table 1'!#REF!</definedName>
    <definedName name="_Regression_Int" localSheetId="2" hidden="1">1</definedName>
    <definedName name="FILENAME">'Table 1'!$A$33</definedName>
    <definedName name="_xlnm.Print_Area" localSheetId="2">'Table 1'!$A$1:$E$36</definedName>
    <definedName name="_xlnm.Print_Area" localSheetId="3">'Table 2'!$A$1:$I$21</definedName>
    <definedName name="_xlnm.Print_Area" localSheetId="4">'Table 3'!$A$1:$K$24</definedName>
    <definedName name="_xlnm.Print_Area" localSheetId="5">'Table 4'!$A$1:$K$24</definedName>
    <definedName name="_xlnm.Print_Area" localSheetId="6">'Table 5'!$A$1:$E$37</definedName>
    <definedName name="Print_Area_MI" localSheetId="2">'Table 1'!#REF!</definedName>
  </definedNames>
  <calcPr fullCalcOnLoad="1" iterate="1" iterateCount="1" iterateDelta="0.001"/>
</workbook>
</file>

<file path=xl/sharedStrings.xml><?xml version="1.0" encoding="utf-8"?>
<sst xmlns="http://schemas.openxmlformats.org/spreadsheetml/2006/main" count="171" uniqueCount="97">
  <si>
    <t>Table 3.1</t>
  </si>
  <si>
    <t>Selected Years, 1920 - 1994</t>
  </si>
  <si>
    <t>YEAR</t>
  </si>
  <si>
    <t>Source:  Office of the State Registrar and Division of Health</t>
  </si>
  <si>
    <t xml:space="preserve">              Statistics, MDPH</t>
  </si>
  <si>
    <t>Table 3.2</t>
  </si>
  <si>
    <t>Michigan Occurrences, 1974, 1984 and 1994</t>
  </si>
  <si>
    <t>Males</t>
  </si>
  <si>
    <t xml:space="preserve">  20-24</t>
  </si>
  <si>
    <t xml:space="preserve">  25-34</t>
  </si>
  <si>
    <t xml:space="preserve">  35-44</t>
  </si>
  <si>
    <t xml:space="preserve">  45 or Over</t>
  </si>
  <si>
    <t xml:space="preserve">  Total</t>
  </si>
  <si>
    <t>Source:  Office of the State Registrar and Division of Health Statistics, MDPH</t>
  </si>
  <si>
    <t>Table 3.3</t>
  </si>
  <si>
    <t>Number of Marriages of Bride by Age and Order of Marriage</t>
  </si>
  <si>
    <t>Michigan Occurrences, 1984 and 1994</t>
  </si>
  <si>
    <t>All Ages</t>
  </si>
  <si>
    <t xml:space="preserve"> Under 20</t>
  </si>
  <si>
    <t xml:space="preserve"> 20-24</t>
  </si>
  <si>
    <t xml:space="preserve"> 25-29</t>
  </si>
  <si>
    <t xml:space="preserve"> 30-34</t>
  </si>
  <si>
    <t xml:space="preserve"> 35-39</t>
  </si>
  <si>
    <t xml:space="preserve"> 40-44</t>
  </si>
  <si>
    <t xml:space="preserve"> 45 or Over</t>
  </si>
  <si>
    <t xml:space="preserve"> Not Stated</t>
  </si>
  <si>
    <t>Table 3.4</t>
  </si>
  <si>
    <t>Number of Marriages of Groom by Age and Order of Marriage</t>
  </si>
  <si>
    <t>Table 3.5</t>
  </si>
  <si>
    <t>Number of Divorces and Annulments</t>
  </si>
  <si>
    <t>Michigan and United States Occurrences,</t>
  </si>
  <si>
    <t>Source: Office of the State Registrar and Division of</t>
  </si>
  <si>
    <t xml:space="preserve">             Health Statistics, MDPH</t>
  </si>
  <si>
    <t>Table 3.6</t>
  </si>
  <si>
    <t xml:space="preserve">Estimated Number of Children Involved in Divorces and </t>
  </si>
  <si>
    <t xml:space="preserve">Annulments, Average Number of Children Per Decree, </t>
  </si>
  <si>
    <t>and Rate per 1,000 Children Under 18 Years of Age,</t>
  </si>
  <si>
    <t>Estimated</t>
  </si>
  <si>
    <t>Average</t>
  </si>
  <si>
    <t>Rate per</t>
  </si>
  <si>
    <t>Number of</t>
  </si>
  <si>
    <t>1,000</t>
  </si>
  <si>
    <t>Children</t>
  </si>
  <si>
    <t>Under 18</t>
  </si>
  <si>
    <t>Involved</t>
  </si>
  <si>
    <t>Per Decree</t>
  </si>
  <si>
    <t>Years of Age</t>
  </si>
  <si>
    <t>---------</t>
  </si>
  <si>
    <t>----</t>
  </si>
  <si>
    <t>Source: Office of the State Registrar and Division of Health Statistics, MDPH</t>
  </si>
  <si>
    <t>Third or More Marriages</t>
  </si>
  <si>
    <t>Second Marriage</t>
  </si>
  <si>
    <t>Percent First Marriages</t>
  </si>
  <si>
    <t>First Marriages</t>
  </si>
  <si>
    <t>All Marriages</t>
  </si>
  <si>
    <t>Total Marriages</t>
  </si>
  <si>
    <t>Total Divorces and Annulments</t>
  </si>
  <si>
    <t>Marriage Rate</t>
  </si>
  <si>
    <t>Divorce Rate</t>
  </si>
  <si>
    <t>Median Age of Bride</t>
  </si>
  <si>
    <t>Median Age of Groom</t>
  </si>
  <si>
    <t>Median Age of Wife at Divorce Decree</t>
  </si>
  <si>
    <t>Median Age of Husband at Divorce Decree</t>
  </si>
  <si>
    <t>Median Duration of Marriage at Divorce Decree</t>
  </si>
  <si>
    <t xml:space="preserve">7 years </t>
  </si>
  <si>
    <t>Note: Rates are number of persons married or divorces per 1,000 population.</t>
  </si>
  <si>
    <t>Source: Office of the State Registrar and Center for Health Statistics, MDPH</t>
  </si>
  <si>
    <t>An Overview, 1994</t>
  </si>
  <si>
    <t>United States</t>
  </si>
  <si>
    <t>Year</t>
  </si>
  <si>
    <t>Michigan</t>
  </si>
  <si>
    <t>Number</t>
  </si>
  <si>
    <t>Rate</t>
  </si>
  <si>
    <r>
      <t>Michigan and United States</t>
    </r>
    <r>
      <rPr>
        <sz val="10"/>
        <rFont val="Arial"/>
        <family val="2"/>
      </rPr>
      <t xml:space="preserve"> Occurrences,</t>
    </r>
  </si>
  <si>
    <t>Marriages and Marriage Rates</t>
  </si>
  <si>
    <t>Note: Rates are number of persons married per 1,000 population. Beginning with 1978, marriage data for the United States include nonlicensed marriages registered in California. If nonlicensed marriages were included in the 1977 total, the marriage rate would increase from 19.8 to 20.1. U.S. data for 1991 thru 1994 are provisional.</t>
  </si>
  <si>
    <t>Age in Years</t>
  </si>
  <si>
    <t>Females</t>
  </si>
  <si>
    <t>1973 Rate</t>
  </si>
  <si>
    <t>1983 Rate</t>
  </si>
  <si>
    <r>
      <t>Number of Marriages and Marriage Rates</t>
    </r>
    <r>
      <rPr>
        <b/>
        <sz val="10"/>
        <rFont val="Arial"/>
        <family val="2"/>
      </rPr>
      <t xml:space="preserve"> by Age and Sex</t>
    </r>
  </si>
  <si>
    <t xml:space="preserve">  Under 20</t>
  </si>
  <si>
    <t>Note: Rates are number of persons married per 1,000 population. The population 15 - 19 used to obtain rate for the under 20 row.</t>
  </si>
  <si>
    <t>Median Age at Last Birthday</t>
  </si>
  <si>
    <t>Ages</t>
  </si>
  <si>
    <t xml:space="preserve">--- </t>
  </si>
  <si>
    <t>Divorce and Annulment Rates</t>
  </si>
  <si>
    <t>Note: Rates are number of persons whose marriage ended in divorce or annulment per 1,000 population. In 1974 Michigan data is an estimate. The United States data for 1991 thru 1994 are provisional.</t>
  </si>
  <si>
    <t>Index</t>
  </si>
  <si>
    <r>
      <t>Table 1</t>
    </r>
    <r>
      <rPr>
        <sz val="10"/>
        <rFont val="Comic Sans MS"/>
        <family val="4"/>
      </rPr>
      <t xml:space="preserve">  Marriages and Marriage Rates, Michigan and United States Occurrences, Selected Years, 1900 - 1994</t>
    </r>
  </si>
  <si>
    <r>
      <t>Table 2</t>
    </r>
    <r>
      <rPr>
        <sz val="10"/>
        <rFont val="Comic Sans MS"/>
        <family val="4"/>
      </rPr>
      <t xml:space="preserve">  Number of Marriages and Marriage Rates by Age and Sex, Michigan Occurrences, 1974, 1984 and 1994</t>
    </r>
  </si>
  <si>
    <r>
      <t>Table 3</t>
    </r>
    <r>
      <rPr>
        <sz val="10"/>
        <rFont val="Comic Sans MS"/>
        <family val="4"/>
      </rPr>
      <t xml:space="preserve">  Number of Marriages of Brides by Age and Order of Marriage, Michigan Occurrences, 1984 and 1994</t>
    </r>
  </si>
  <si>
    <r>
      <t>Table 4</t>
    </r>
    <r>
      <rPr>
        <sz val="10"/>
        <rFont val="Comic Sans MS"/>
        <family val="4"/>
      </rPr>
      <t xml:space="preserve">  Number of Marriages of Grooms by Age and Order of Marriage, Michigan Occurrences, 1984 and 1994</t>
    </r>
  </si>
  <si>
    <r>
      <t>Table 5</t>
    </r>
    <r>
      <rPr>
        <sz val="10"/>
        <rFont val="Comic Sans MS"/>
        <family val="4"/>
      </rPr>
      <t xml:space="preserve">  Number of Divorces and Annulments, Divorce and Annulment Rates, Michigan and United States Occurrences, Selected Years, 1900 - 1994</t>
    </r>
  </si>
  <si>
    <r>
      <t>Table 6</t>
    </r>
    <r>
      <rPr>
        <sz val="10"/>
        <rFont val="Arial"/>
        <family val="2"/>
      </rPr>
      <t xml:space="preserve">  Estimated Number of Children Involved in Divorces and Annulments, Average Number of Children Per Decree and Rate per 1,000 Children Under 18 Years of Age, Michigan and United States, Selected Years 1960 - 1994</t>
    </r>
  </si>
  <si>
    <t>Selected Years, 1900 - 1994</t>
  </si>
  <si>
    <t>Michigan and United States, Selected Years 1960 - 1994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</si>
</sst>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dd\-mmm\-yy_)"/>
    <numFmt numFmtId="166" formatCode="0.0_)"/>
    <numFmt numFmtId="167" formatCode="0.0"/>
    <numFmt numFmtId="168" formatCode="0.00_)"/>
    <numFmt numFmtId="169" formatCode="#,##0.0_);\(#,##0.0\)"/>
  </numFmts>
  <fonts count="9">
    <font>
      <sz val="10"/>
      <name val="Courier"/>
      <family val="0"/>
    </font>
    <font>
      <b/>
      <sz val="10"/>
      <name val="CG Times (W1)"/>
      <family val="0"/>
    </font>
    <font>
      <i/>
      <sz val="10"/>
      <name val="CG Times (W1)"/>
      <family val="0"/>
    </font>
    <font>
      <b/>
      <i/>
      <sz val="10"/>
      <name val="CG Times (W1)"/>
      <family val="0"/>
    </font>
    <font>
      <sz val="10"/>
      <name val="CG Times (W1)"/>
      <family val="0"/>
    </font>
    <font>
      <sz val="10"/>
      <name val="Arial"/>
      <family val="2"/>
    </font>
    <font>
      <b/>
      <sz val="10"/>
      <name val="Arial"/>
      <family val="2"/>
    </font>
    <font>
      <sz val="10"/>
      <name val="Comic Sans MS"/>
      <family val="4"/>
    </font>
    <font>
      <b/>
      <sz val="10"/>
      <name val="Comic Sans MS"/>
      <family val="4"/>
    </font>
  </fonts>
  <fills count="2">
    <fill>
      <patternFill/>
    </fill>
    <fill>
      <patternFill patternType="gray125"/>
    </fill>
  </fills>
  <borders count="12">
    <border>
      <left/>
      <right/>
      <top/>
      <bottom/>
      <diagonal/>
    </border>
    <border>
      <left style="thin"/>
      <right style="thin"/>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color indexed="63"/>
      </left>
      <right style="thin"/>
      <top style="thin"/>
      <bottom style="thin"/>
    </border>
    <border>
      <left>
        <color indexed="63"/>
      </left>
      <right style="thin"/>
      <top style="thin"/>
      <bottom>
        <color indexed="63"/>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9" fontId="4" fillId="0" borderId="0" applyFont="0" applyFill="0" applyBorder="0" applyAlignment="0" applyProtection="0"/>
  </cellStyleXfs>
  <cellXfs count="107">
    <xf numFmtId="164" fontId="0" fillId="0" borderId="0" xfId="0" applyAlignment="1">
      <alignment/>
    </xf>
    <xf numFmtId="164" fontId="5" fillId="0" borderId="0" xfId="0" applyFont="1" applyAlignment="1" applyProtection="1">
      <alignment horizontal="centerContinuous"/>
      <protection/>
    </xf>
    <xf numFmtId="164" fontId="5" fillId="0" borderId="0" xfId="0" applyFont="1" applyAlignment="1">
      <alignment horizontal="centerContinuous"/>
    </xf>
    <xf numFmtId="164" fontId="5" fillId="0" borderId="0" xfId="0" applyFont="1" applyAlignment="1">
      <alignment/>
    </xf>
    <xf numFmtId="164" fontId="6" fillId="0" borderId="0" xfId="0" applyFont="1" applyAlignment="1" applyProtection="1">
      <alignment horizontal="centerContinuous"/>
      <protection/>
    </xf>
    <xf numFmtId="164" fontId="5" fillId="0" borderId="1" xfId="0" applyFont="1" applyBorder="1" applyAlignment="1" applyProtection="1">
      <alignment horizontal="center"/>
      <protection/>
    </xf>
    <xf numFmtId="164" fontId="5" fillId="0" borderId="2" xfId="0" applyFont="1" applyBorder="1" applyAlignment="1" applyProtection="1">
      <alignment horizontal="center"/>
      <protection/>
    </xf>
    <xf numFmtId="37" fontId="5" fillId="0" borderId="3" xfId="0" applyNumberFormat="1" applyFont="1" applyBorder="1" applyAlignment="1" applyProtection="1">
      <alignment/>
      <protection/>
    </xf>
    <xf numFmtId="164" fontId="5" fillId="0" borderId="4" xfId="0" applyFont="1" applyBorder="1" applyAlignment="1" applyProtection="1">
      <alignment/>
      <protection/>
    </xf>
    <xf numFmtId="37" fontId="5" fillId="0" borderId="4" xfId="0" applyNumberFormat="1" applyFont="1" applyBorder="1" applyAlignment="1" applyProtection="1">
      <alignment/>
      <protection/>
    </xf>
    <xf numFmtId="166" fontId="5" fillId="0" borderId="4" xfId="0" applyNumberFormat="1" applyFont="1" applyBorder="1" applyAlignment="1" applyProtection="1">
      <alignment/>
      <protection/>
    </xf>
    <xf numFmtId="164" fontId="5" fillId="0" borderId="3" xfId="0" applyFont="1" applyBorder="1" applyAlignment="1">
      <alignment/>
    </xf>
    <xf numFmtId="164" fontId="5" fillId="0" borderId="4" xfId="0" applyFont="1" applyBorder="1" applyAlignment="1">
      <alignment/>
    </xf>
    <xf numFmtId="37" fontId="5" fillId="0" borderId="1" xfId="0" applyNumberFormat="1" applyFont="1" applyBorder="1" applyAlignment="1" applyProtection="1">
      <alignment/>
      <protection/>
    </xf>
    <xf numFmtId="166" fontId="5" fillId="0" borderId="2" xfId="0" applyNumberFormat="1" applyFont="1" applyBorder="1" applyAlignment="1" applyProtection="1">
      <alignment/>
      <protection/>
    </xf>
    <xf numFmtId="37" fontId="5" fillId="0" borderId="2" xfId="0" applyNumberFormat="1" applyFont="1" applyBorder="1" applyAlignment="1" applyProtection="1">
      <alignment/>
      <protection/>
    </xf>
    <xf numFmtId="164" fontId="5" fillId="0" borderId="0" xfId="0" applyFont="1" applyAlignment="1" applyProtection="1">
      <alignment horizontal="left"/>
      <protection/>
    </xf>
    <xf numFmtId="164" fontId="5" fillId="0" borderId="4" xfId="0" applyFont="1" applyBorder="1" applyAlignment="1" applyProtection="1">
      <alignment horizontal="center"/>
      <protection/>
    </xf>
    <xf numFmtId="164" fontId="5" fillId="0" borderId="4" xfId="0" applyFont="1" applyBorder="1" applyAlignment="1">
      <alignment horizontal="center"/>
    </xf>
    <xf numFmtId="164" fontId="6" fillId="0" borderId="0" xfId="0" applyFont="1" applyAlignment="1">
      <alignment horizontal="centerContinuous"/>
    </xf>
    <xf numFmtId="164" fontId="5" fillId="0" borderId="5" xfId="0" applyFont="1" applyBorder="1" applyAlignment="1" applyProtection="1">
      <alignment horizontal="centerContinuous"/>
      <protection/>
    </xf>
    <xf numFmtId="164" fontId="5" fillId="0" borderId="6" xfId="0" applyFont="1" applyBorder="1" applyAlignment="1" applyProtection="1">
      <alignment horizontal="centerContinuous"/>
      <protection/>
    </xf>
    <xf numFmtId="164" fontId="5" fillId="0" borderId="3" xfId="0" applyFont="1" applyBorder="1" applyAlignment="1" applyProtection="1">
      <alignment horizontal="center"/>
      <protection/>
    </xf>
    <xf numFmtId="164" fontId="5" fillId="0" borderId="0" xfId="0" applyFont="1" applyBorder="1" applyAlignment="1" applyProtection="1">
      <alignment horizontal="center"/>
      <protection/>
    </xf>
    <xf numFmtId="164" fontId="5" fillId="0" borderId="2" xfId="0" applyFont="1" applyBorder="1" applyAlignment="1" applyProtection="1">
      <alignment horizontal="left"/>
      <protection/>
    </xf>
    <xf numFmtId="164" fontId="5" fillId="0" borderId="7" xfId="0" applyFont="1" applyBorder="1" applyAlignment="1" applyProtection="1">
      <alignment horizontal="center"/>
      <protection/>
    </xf>
    <xf numFmtId="164" fontId="5" fillId="0" borderId="0" xfId="0" applyFont="1" applyBorder="1" applyAlignment="1">
      <alignment/>
    </xf>
    <xf numFmtId="168" fontId="5" fillId="0" borderId="4" xfId="0" applyNumberFormat="1" applyFont="1" applyBorder="1" applyAlignment="1" applyProtection="1">
      <alignment/>
      <protection/>
    </xf>
    <xf numFmtId="166" fontId="5" fillId="0" borderId="0" xfId="0" applyNumberFormat="1" applyFont="1" applyBorder="1" applyAlignment="1" applyProtection="1">
      <alignment/>
      <protection/>
    </xf>
    <xf numFmtId="164" fontId="5" fillId="0" borderId="0" xfId="0" applyFont="1" applyBorder="1" applyAlignment="1" applyProtection="1">
      <alignment/>
      <protection/>
    </xf>
    <xf numFmtId="164" fontId="5" fillId="0" borderId="3" xfId="0" applyFont="1" applyBorder="1" applyAlignment="1">
      <alignment horizontal="center"/>
    </xf>
    <xf numFmtId="168" fontId="5" fillId="0" borderId="4" xfId="0" applyNumberFormat="1" applyFont="1" applyBorder="1" applyAlignment="1" applyProtection="1">
      <alignment horizontal="right"/>
      <protection/>
    </xf>
    <xf numFmtId="166" fontId="5" fillId="0" borderId="4" xfId="0" applyNumberFormat="1" applyFont="1" applyBorder="1" applyAlignment="1" applyProtection="1">
      <alignment horizontal="right"/>
      <protection/>
    </xf>
    <xf numFmtId="164" fontId="5" fillId="0" borderId="2" xfId="0" applyFont="1" applyBorder="1" applyAlignment="1" applyProtection="1">
      <alignment/>
      <protection/>
    </xf>
    <xf numFmtId="3" fontId="5" fillId="0" borderId="3" xfId="0" applyNumberFormat="1" applyFont="1" applyBorder="1" applyAlignment="1" applyProtection="1">
      <alignment/>
      <protection/>
    </xf>
    <xf numFmtId="3" fontId="5" fillId="0" borderId="3" xfId="0" applyNumberFormat="1" applyFont="1" applyBorder="1" applyAlignment="1">
      <alignment/>
    </xf>
    <xf numFmtId="3" fontId="5" fillId="0" borderId="3" xfId="0" applyNumberFormat="1" applyFont="1" applyBorder="1" applyAlignment="1" applyProtection="1">
      <alignment horizontal="right"/>
      <protection/>
    </xf>
    <xf numFmtId="3" fontId="5" fillId="0" borderId="1" xfId="0" applyNumberFormat="1" applyFont="1" applyBorder="1" applyAlignment="1" applyProtection="1">
      <alignment/>
      <protection/>
    </xf>
    <xf numFmtId="166" fontId="5" fillId="0" borderId="0" xfId="0" applyNumberFormat="1" applyFont="1" applyBorder="1" applyAlignment="1" applyProtection="1">
      <alignment horizontal="right"/>
      <protection/>
    </xf>
    <xf numFmtId="164" fontId="5" fillId="0" borderId="8" xfId="0" applyFont="1" applyBorder="1" applyAlignment="1" applyProtection="1">
      <alignment horizontal="center"/>
      <protection/>
    </xf>
    <xf numFmtId="165" fontId="5" fillId="0" borderId="0" xfId="0" applyNumberFormat="1" applyFont="1" applyAlignment="1" applyProtection="1">
      <alignment/>
      <protection/>
    </xf>
    <xf numFmtId="164" fontId="5" fillId="0" borderId="0" xfId="0" applyFont="1" applyAlignment="1" applyProtection="1">
      <alignment horizontal="fill"/>
      <protection/>
    </xf>
    <xf numFmtId="37" fontId="5" fillId="0" borderId="4" xfId="0" applyNumberFormat="1" applyFont="1" applyBorder="1" applyAlignment="1" applyProtection="1" quotePrefix="1">
      <alignment horizontal="right"/>
      <protection/>
    </xf>
    <xf numFmtId="164" fontId="5" fillId="0" borderId="2" xfId="0" applyFont="1" applyBorder="1" applyAlignment="1">
      <alignment/>
    </xf>
    <xf numFmtId="164" fontId="5" fillId="0" borderId="3" xfId="0" applyFont="1" applyBorder="1" applyAlignment="1" applyProtection="1">
      <alignment horizontal="left"/>
      <protection/>
    </xf>
    <xf numFmtId="164" fontId="5" fillId="0" borderId="1" xfId="0" applyFont="1" applyBorder="1" applyAlignment="1" applyProtection="1">
      <alignment horizontal="left"/>
      <protection/>
    </xf>
    <xf numFmtId="37" fontId="5" fillId="0" borderId="2" xfId="0" applyNumberFormat="1" applyFont="1" applyBorder="1" applyAlignment="1" applyProtection="1">
      <alignment horizontal="right"/>
      <protection/>
    </xf>
    <xf numFmtId="164" fontId="5" fillId="0" borderId="9" xfId="0" applyFont="1" applyBorder="1" applyAlignment="1" applyProtection="1">
      <alignment horizontal="left"/>
      <protection/>
    </xf>
    <xf numFmtId="37" fontId="5" fillId="0" borderId="10" xfId="0" applyNumberFormat="1" applyFont="1" applyBorder="1" applyAlignment="1" applyProtection="1">
      <alignment/>
      <protection/>
    </xf>
    <xf numFmtId="166" fontId="5" fillId="0" borderId="10" xfId="0" applyNumberFormat="1" applyFont="1" applyBorder="1" applyAlignment="1" applyProtection="1">
      <alignment/>
      <protection/>
    </xf>
    <xf numFmtId="164" fontId="5" fillId="0" borderId="10" xfId="0" applyFont="1" applyBorder="1" applyAlignment="1" applyProtection="1">
      <alignment horizontal="centerContinuous"/>
      <protection/>
    </xf>
    <xf numFmtId="37" fontId="5" fillId="0" borderId="2" xfId="0" applyNumberFormat="1" applyFont="1" applyBorder="1" applyAlignment="1" applyProtection="1" quotePrefix="1">
      <alignment horizontal="right"/>
      <protection/>
    </xf>
    <xf numFmtId="167" fontId="5" fillId="0" borderId="4" xfId="0" applyNumberFormat="1" applyFont="1" applyBorder="1" applyAlignment="1" applyProtection="1">
      <alignment/>
      <protection/>
    </xf>
    <xf numFmtId="167" fontId="5" fillId="0" borderId="2" xfId="0" applyNumberFormat="1" applyFont="1" applyBorder="1" applyAlignment="1" applyProtection="1">
      <alignment/>
      <protection/>
    </xf>
    <xf numFmtId="164" fontId="5" fillId="0" borderId="9" xfId="0" applyFont="1" applyBorder="1" applyAlignment="1">
      <alignment/>
    </xf>
    <xf numFmtId="37" fontId="5" fillId="0" borderId="9" xfId="0" applyNumberFormat="1" applyFont="1" applyBorder="1" applyAlignment="1">
      <alignment/>
    </xf>
    <xf numFmtId="169" fontId="5" fillId="0" borderId="9" xfId="0" applyNumberFormat="1" applyFont="1" applyBorder="1" applyAlignment="1">
      <alignment/>
    </xf>
    <xf numFmtId="37" fontId="5" fillId="0" borderId="9" xfId="0" applyNumberFormat="1" applyFont="1" applyBorder="1" applyAlignment="1">
      <alignment horizontal="right"/>
    </xf>
    <xf numFmtId="164" fontId="5" fillId="0" borderId="9" xfId="0" applyFont="1" applyBorder="1" applyAlignment="1">
      <alignment horizontal="center"/>
    </xf>
    <xf numFmtId="164" fontId="5" fillId="0" borderId="1" xfId="0" applyFont="1" applyBorder="1" applyAlignment="1">
      <alignment horizontal="center"/>
    </xf>
    <xf numFmtId="166" fontId="5" fillId="0" borderId="1" xfId="0" applyNumberFormat="1" applyFont="1" applyBorder="1" applyAlignment="1" applyProtection="1">
      <alignment/>
      <protection/>
    </xf>
    <xf numFmtId="164" fontId="5" fillId="0" borderId="9" xfId="0" applyFont="1" applyBorder="1" applyAlignment="1" applyProtection="1">
      <alignment horizontal="left" vertical="center" wrapText="1"/>
      <protection/>
    </xf>
    <xf numFmtId="164" fontId="5" fillId="0" borderId="1" xfId="0" applyFont="1" applyBorder="1" applyAlignment="1">
      <alignment horizontal="center" vertical="center" wrapText="1"/>
    </xf>
    <xf numFmtId="164" fontId="5" fillId="0" borderId="2" xfId="0" applyFont="1" applyBorder="1" applyAlignment="1" applyProtection="1">
      <alignment horizontal="center" vertical="center"/>
      <protection/>
    </xf>
    <xf numFmtId="164" fontId="5" fillId="0" borderId="0" xfId="0" applyFont="1" applyBorder="1" applyAlignment="1" applyProtection="1">
      <alignment/>
      <protection/>
    </xf>
    <xf numFmtId="3" fontId="5" fillId="0" borderId="3" xfId="0" applyNumberFormat="1" applyFont="1" applyBorder="1" applyAlignment="1" applyProtection="1">
      <alignment/>
      <protection/>
    </xf>
    <xf numFmtId="37" fontId="5" fillId="0" borderId="4" xfId="0" applyNumberFormat="1" applyFont="1" applyBorder="1" applyAlignment="1" applyProtection="1">
      <alignment/>
      <protection/>
    </xf>
    <xf numFmtId="166" fontId="5" fillId="0" borderId="4" xfId="0" applyNumberFormat="1" applyFont="1" applyBorder="1" applyAlignment="1" applyProtection="1">
      <alignment/>
      <protection/>
    </xf>
    <xf numFmtId="164" fontId="5" fillId="0" borderId="1" xfId="0" applyFont="1" applyBorder="1" applyAlignment="1" applyProtection="1">
      <alignment/>
      <protection/>
    </xf>
    <xf numFmtId="37" fontId="5" fillId="0" borderId="1" xfId="0" applyNumberFormat="1" applyFont="1" applyBorder="1" applyAlignment="1" applyProtection="1">
      <alignment/>
      <protection/>
    </xf>
    <xf numFmtId="166" fontId="5" fillId="0" borderId="1" xfId="0" applyNumberFormat="1" applyFont="1" applyBorder="1" applyAlignment="1" applyProtection="1">
      <alignment/>
      <protection/>
    </xf>
    <xf numFmtId="164" fontId="5" fillId="0" borderId="1" xfId="0" applyFont="1" applyBorder="1" applyAlignment="1" applyProtection="1">
      <alignment/>
      <protection/>
    </xf>
    <xf numFmtId="168" fontId="5" fillId="0" borderId="1" xfId="0" applyNumberFormat="1" applyFont="1" applyBorder="1" applyAlignment="1" applyProtection="1">
      <alignment horizontal="right"/>
      <protection/>
    </xf>
    <xf numFmtId="166" fontId="5" fillId="0" borderId="1" xfId="0" applyNumberFormat="1" applyFont="1" applyBorder="1" applyAlignment="1" applyProtection="1">
      <alignment horizontal="right"/>
      <protection/>
    </xf>
    <xf numFmtId="164" fontId="6" fillId="0" borderId="0" xfId="0" applyFont="1" applyAlignment="1">
      <alignment horizontal="center"/>
    </xf>
    <xf numFmtId="164" fontId="5" fillId="0" borderId="0" xfId="0" applyFont="1" applyAlignment="1">
      <alignment vertical="center" wrapText="1"/>
    </xf>
    <xf numFmtId="164" fontId="5" fillId="0" borderId="8" xfId="0" applyFont="1" applyBorder="1" applyAlignment="1">
      <alignment horizontal="center" vertical="center"/>
    </xf>
    <xf numFmtId="164" fontId="5" fillId="0" borderId="1" xfId="0" applyFont="1" applyBorder="1" applyAlignment="1">
      <alignment horizontal="center" vertical="center"/>
    </xf>
    <xf numFmtId="164" fontId="5" fillId="0" borderId="9" xfId="0" applyFont="1" applyBorder="1" applyAlignment="1">
      <alignment horizontal="center"/>
    </xf>
    <xf numFmtId="164" fontId="5" fillId="0" borderId="6" xfId="0" applyFont="1" applyBorder="1" applyAlignment="1">
      <alignment horizontal="center" vertical="center" wrapText="1"/>
    </xf>
    <xf numFmtId="164" fontId="0" fillId="0" borderId="10" xfId="0" applyBorder="1" applyAlignment="1">
      <alignment horizontal="center" vertical="center" wrapText="1"/>
    </xf>
    <xf numFmtId="164" fontId="5" fillId="0" borderId="11" xfId="0" applyFont="1" applyBorder="1" applyAlignment="1">
      <alignment horizontal="center" vertical="center" wrapText="1"/>
    </xf>
    <xf numFmtId="164" fontId="0" fillId="0" borderId="2" xfId="0" applyBorder="1" applyAlignment="1">
      <alignment/>
    </xf>
    <xf numFmtId="164" fontId="5" fillId="0" borderId="8" xfId="0" applyFont="1" applyBorder="1" applyAlignment="1">
      <alignment horizontal="center" vertical="center" wrapText="1"/>
    </xf>
    <xf numFmtId="164" fontId="0" fillId="0" borderId="1" xfId="0" applyBorder="1" applyAlignment="1">
      <alignment/>
    </xf>
    <xf numFmtId="164" fontId="0" fillId="0" borderId="0" xfId="0" applyAlignment="1">
      <alignment/>
    </xf>
    <xf numFmtId="164" fontId="5" fillId="0" borderId="5" xfId="0" applyFont="1" applyBorder="1" applyAlignment="1" applyProtection="1">
      <alignment horizontal="center" vertical="center"/>
      <protection/>
    </xf>
    <xf numFmtId="164" fontId="0" fillId="0" borderId="6" xfId="0" applyBorder="1" applyAlignment="1">
      <alignment horizontal="center" vertical="center"/>
    </xf>
    <xf numFmtId="164" fontId="0" fillId="0" borderId="10" xfId="0" applyBorder="1" applyAlignment="1">
      <alignment horizontal="center" vertical="center"/>
    </xf>
    <xf numFmtId="164" fontId="0" fillId="0" borderId="4" xfId="0" applyBorder="1" applyAlignment="1">
      <alignment/>
    </xf>
    <xf numFmtId="164" fontId="5" fillId="0" borderId="10" xfId="0" applyFont="1" applyBorder="1" applyAlignment="1">
      <alignment horizontal="center"/>
    </xf>
    <xf numFmtId="164" fontId="5" fillId="0" borderId="8" xfId="0" applyFont="1" applyBorder="1" applyAlignment="1" applyProtection="1">
      <alignment horizontal="center" vertical="center"/>
      <protection/>
    </xf>
    <xf numFmtId="164" fontId="0" fillId="0" borderId="3" xfId="0" applyBorder="1" applyAlignment="1">
      <alignment horizontal="center" vertical="center"/>
    </xf>
    <xf numFmtId="164" fontId="0" fillId="0" borderId="1" xfId="0" applyBorder="1" applyAlignment="1">
      <alignment horizontal="center" vertical="center"/>
    </xf>
    <xf numFmtId="164" fontId="5" fillId="0" borderId="8" xfId="0" applyFont="1" applyBorder="1" applyAlignment="1" applyProtection="1">
      <alignment horizontal="center" vertical="center" wrapText="1"/>
      <protection/>
    </xf>
    <xf numFmtId="164" fontId="5" fillId="0" borderId="3" xfId="0" applyFont="1" applyBorder="1" applyAlignment="1" applyProtection="1">
      <alignment horizontal="center" vertical="center" wrapText="1"/>
      <protection/>
    </xf>
    <xf numFmtId="164" fontId="5" fillId="0" borderId="1" xfId="0" applyFont="1" applyBorder="1" applyAlignment="1" applyProtection="1">
      <alignment horizontal="center" vertical="center" wrapText="1"/>
      <protection/>
    </xf>
    <xf numFmtId="164" fontId="0" fillId="0" borderId="3" xfId="0" applyBorder="1" applyAlignment="1">
      <alignment horizontal="center" vertical="center" wrapText="1"/>
    </xf>
    <xf numFmtId="164" fontId="0" fillId="0" borderId="1" xfId="0" applyBorder="1" applyAlignment="1">
      <alignment horizontal="center" vertical="center" wrapText="1"/>
    </xf>
    <xf numFmtId="164" fontId="5" fillId="0" borderId="3" xfId="0" applyFont="1" applyBorder="1" applyAlignment="1">
      <alignment horizontal="center" vertical="center"/>
    </xf>
    <xf numFmtId="164" fontId="7" fillId="0" borderId="0" xfId="0" applyFont="1" applyAlignment="1">
      <alignment horizontal="center"/>
    </xf>
    <xf numFmtId="164" fontId="7" fillId="0" borderId="0" xfId="0" applyFont="1" applyAlignment="1">
      <alignment/>
    </xf>
    <xf numFmtId="164" fontId="8" fillId="0" borderId="0" xfId="0" applyFont="1" applyAlignment="1">
      <alignment/>
    </xf>
    <xf numFmtId="164" fontId="7" fillId="0" borderId="0" xfId="0" applyFont="1" applyAlignment="1">
      <alignment/>
    </xf>
    <xf numFmtId="164" fontId="8" fillId="0" borderId="0" xfId="0" applyFont="1" applyAlignment="1">
      <alignment wrapText="1"/>
    </xf>
    <xf numFmtId="164" fontId="6" fillId="0" borderId="0" xfId="0" applyFont="1" applyAlignment="1" applyProtection="1">
      <alignment wrapText="1"/>
      <protection/>
    </xf>
    <xf numFmtId="164" fontId="5" fillId="0" borderId="0" xfId="0" applyFont="1" applyAlignment="1" applyProtection="1">
      <alignment/>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11"/>
  <sheetViews>
    <sheetView tabSelected="1" workbookViewId="0" topLeftCell="A1">
      <selection activeCell="A1" sqref="A1"/>
    </sheetView>
  </sheetViews>
  <sheetFormatPr defaultColWidth="9.00390625" defaultRowHeight="12.75"/>
  <cols>
    <col min="1" max="1" width="88.25390625" style="101" customWidth="1"/>
    <col min="2" max="16384" width="9.00390625" style="101" customWidth="1"/>
  </cols>
  <sheetData>
    <row r="1" ht="15">
      <c r="A1" s="100" t="s">
        <v>88</v>
      </c>
    </row>
    <row r="2" spans="1:5" ht="16.5">
      <c r="A2" s="102" t="s">
        <v>89</v>
      </c>
      <c r="B2" s="103"/>
      <c r="C2" s="103"/>
      <c r="D2" s="103"/>
      <c r="E2" s="103"/>
    </row>
    <row r="3" spans="1:7" ht="16.5">
      <c r="A3" s="102" t="s">
        <v>90</v>
      </c>
      <c r="B3" s="103"/>
      <c r="C3" s="103"/>
      <c r="D3" s="103"/>
      <c r="E3" s="103"/>
      <c r="F3" s="103"/>
      <c r="G3" s="103"/>
    </row>
    <row r="4" spans="1:11" ht="16.5">
      <c r="A4" s="102" t="s">
        <v>91</v>
      </c>
      <c r="B4" s="103"/>
      <c r="C4" s="103"/>
      <c r="D4" s="103"/>
      <c r="E4" s="103"/>
      <c r="F4" s="103"/>
      <c r="G4" s="103"/>
      <c r="H4" s="103"/>
      <c r="I4" s="103"/>
      <c r="J4" s="103"/>
      <c r="K4" s="103"/>
    </row>
    <row r="5" spans="1:11" ht="16.5">
      <c r="A5" s="102" t="s">
        <v>92</v>
      </c>
      <c r="B5" s="103"/>
      <c r="C5" s="103"/>
      <c r="D5" s="103"/>
      <c r="E5" s="103"/>
      <c r="F5" s="103"/>
      <c r="G5" s="103"/>
      <c r="H5" s="103"/>
      <c r="I5" s="103"/>
      <c r="J5" s="103"/>
      <c r="K5" s="103"/>
    </row>
    <row r="6" spans="1:11" ht="36.75" customHeight="1">
      <c r="A6" s="104" t="s">
        <v>93</v>
      </c>
      <c r="B6" s="103"/>
      <c r="C6" s="103"/>
      <c r="D6" s="103"/>
      <c r="E6" s="103"/>
      <c r="F6" s="103"/>
      <c r="G6" s="103"/>
      <c r="H6" s="103"/>
      <c r="I6" s="103"/>
      <c r="J6" s="103"/>
      <c r="K6" s="103"/>
    </row>
    <row r="7" spans="1:11" ht="33.75" customHeight="1">
      <c r="A7" s="105" t="s">
        <v>94</v>
      </c>
      <c r="B7" s="103"/>
      <c r="C7" s="103"/>
      <c r="D7" s="103"/>
      <c r="E7" s="103"/>
      <c r="F7" s="103"/>
      <c r="G7" s="103"/>
      <c r="H7" s="103"/>
      <c r="I7" s="103"/>
      <c r="J7" s="103"/>
      <c r="K7" s="103"/>
    </row>
    <row r="8" spans="2:7" ht="15">
      <c r="B8" s="106"/>
      <c r="C8" s="106"/>
      <c r="D8" s="106"/>
      <c r="E8" s="106"/>
      <c r="F8" s="106"/>
      <c r="G8" s="106"/>
    </row>
    <row r="9" spans="1:7" ht="15">
      <c r="A9" s="106"/>
      <c r="B9" s="106"/>
      <c r="C9" s="106"/>
      <c r="D9" s="106"/>
      <c r="E9" s="106"/>
      <c r="F9" s="106"/>
      <c r="G9" s="106"/>
    </row>
    <row r="10" spans="1:7" ht="15">
      <c r="A10" s="106"/>
      <c r="B10" s="106"/>
      <c r="C10" s="106"/>
      <c r="D10" s="106"/>
      <c r="E10" s="106"/>
      <c r="F10" s="106"/>
      <c r="G10" s="106"/>
    </row>
    <row r="11" spans="1:7" ht="15">
      <c r="A11" s="106"/>
      <c r="B11" s="106"/>
      <c r="C11" s="106"/>
      <c r="D11" s="106"/>
      <c r="E11" s="106"/>
      <c r="F11" s="106"/>
      <c r="G11" s="106"/>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2:B16"/>
  <sheetViews>
    <sheetView workbookViewId="0" topLeftCell="A1">
      <selection activeCell="A1" sqref="A1"/>
    </sheetView>
  </sheetViews>
  <sheetFormatPr defaultColWidth="9.00390625" defaultRowHeight="12.75"/>
  <cols>
    <col min="1" max="1" width="34.375" style="3" customWidth="1"/>
    <col min="2" max="16384" width="9.00390625" style="3" customWidth="1"/>
  </cols>
  <sheetData>
    <row r="2" spans="1:2" ht="12.75">
      <c r="A2" s="74" t="s">
        <v>67</v>
      </c>
      <c r="B2" s="74"/>
    </row>
    <row r="4" spans="1:2" ht="19.5" customHeight="1">
      <c r="A4" s="54" t="s">
        <v>55</v>
      </c>
      <c r="B4" s="55">
        <v>70966</v>
      </c>
    </row>
    <row r="5" spans="1:2" ht="19.5" customHeight="1">
      <c r="A5" s="54" t="s">
        <v>56</v>
      </c>
      <c r="B5" s="55">
        <v>39795</v>
      </c>
    </row>
    <row r="6" spans="1:2" ht="19.5" customHeight="1">
      <c r="A6" s="54" t="s">
        <v>57</v>
      </c>
      <c r="B6" s="56">
        <v>15</v>
      </c>
    </row>
    <row r="7" spans="1:2" ht="19.5" customHeight="1">
      <c r="A7" s="54" t="s">
        <v>58</v>
      </c>
      <c r="B7" s="56">
        <v>8.4</v>
      </c>
    </row>
    <row r="8" spans="1:2" ht="19.5" customHeight="1">
      <c r="A8" s="54" t="s">
        <v>59</v>
      </c>
      <c r="B8" s="55">
        <v>27</v>
      </c>
    </row>
    <row r="9" spans="1:2" ht="19.5" customHeight="1">
      <c r="A9" s="54" t="s">
        <v>60</v>
      </c>
      <c r="B9" s="55">
        <v>29</v>
      </c>
    </row>
    <row r="10" spans="1:2" ht="19.5" customHeight="1">
      <c r="A10" s="54" t="s">
        <v>61</v>
      </c>
      <c r="B10" s="55">
        <v>34</v>
      </c>
    </row>
    <row r="11" spans="1:2" ht="19.5" customHeight="1">
      <c r="A11" s="54" t="s">
        <v>62</v>
      </c>
      <c r="B11" s="55">
        <v>37</v>
      </c>
    </row>
    <row r="12" spans="1:2" ht="19.5" customHeight="1">
      <c r="A12" s="54" t="s">
        <v>63</v>
      </c>
      <c r="B12" s="57" t="s">
        <v>64</v>
      </c>
    </row>
    <row r="14" spans="1:2" ht="25.5" customHeight="1">
      <c r="A14" s="75" t="s">
        <v>65</v>
      </c>
      <c r="B14" s="75"/>
    </row>
    <row r="16" spans="1:2" ht="26.25" customHeight="1">
      <c r="A16" s="75" t="s">
        <v>66</v>
      </c>
      <c r="B16" s="75"/>
    </row>
  </sheetData>
  <mergeCells count="3">
    <mergeCell ref="A2:B2"/>
    <mergeCell ref="A14:B14"/>
    <mergeCell ref="A16:B16"/>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transitionEvaluation="1" transitionEntry="1"/>
  <dimension ref="A2:E35"/>
  <sheetViews>
    <sheetView workbookViewId="0" topLeftCell="A1">
      <selection activeCell="A1" sqref="A1"/>
    </sheetView>
  </sheetViews>
  <sheetFormatPr defaultColWidth="9.625" defaultRowHeight="12.75"/>
  <cols>
    <col min="1" max="1" width="15.625" style="3" customWidth="1"/>
    <col min="2" max="3" width="9.625" style="3" customWidth="1"/>
    <col min="4" max="4" width="15.625" style="3" customWidth="1"/>
    <col min="5" max="16384" width="9.625" style="3" customWidth="1"/>
  </cols>
  <sheetData>
    <row r="2" spans="1:5" ht="12.75">
      <c r="A2" s="1" t="s">
        <v>0</v>
      </c>
      <c r="B2" s="2"/>
      <c r="C2" s="2"/>
      <c r="D2" s="2"/>
      <c r="E2" s="2"/>
    </row>
    <row r="3" spans="1:5" ht="12.75">
      <c r="A3" s="4" t="s">
        <v>74</v>
      </c>
      <c r="B3" s="2"/>
      <c r="C3" s="2"/>
      <c r="D3" s="2"/>
      <c r="E3" s="2"/>
    </row>
    <row r="4" spans="1:5" ht="12.75">
      <c r="A4" s="1" t="s">
        <v>73</v>
      </c>
      <c r="B4" s="2"/>
      <c r="C4" s="2"/>
      <c r="D4" s="2"/>
      <c r="E4" s="2"/>
    </row>
    <row r="5" spans="1:5" ht="12.75">
      <c r="A5" s="1" t="s">
        <v>1</v>
      </c>
      <c r="B5" s="2"/>
      <c r="C5" s="2"/>
      <c r="D5" s="2"/>
      <c r="E5" s="2"/>
    </row>
    <row r="7" spans="1:5" ht="12.75">
      <c r="A7" s="78" t="s">
        <v>68</v>
      </c>
      <c r="B7" s="78"/>
      <c r="C7" s="76" t="s">
        <v>69</v>
      </c>
      <c r="D7" s="78" t="s">
        <v>70</v>
      </c>
      <c r="E7" s="78"/>
    </row>
    <row r="8" spans="1:5" ht="12.75">
      <c r="A8" s="59" t="s">
        <v>71</v>
      </c>
      <c r="B8" s="59" t="s">
        <v>72</v>
      </c>
      <c r="C8" s="77"/>
      <c r="D8" s="59" t="s">
        <v>71</v>
      </c>
      <c r="E8" s="59" t="s">
        <v>72</v>
      </c>
    </row>
    <row r="9" spans="1:5" ht="12.75">
      <c r="A9" s="7">
        <v>709000</v>
      </c>
      <c r="B9" s="8">
        <v>18.6</v>
      </c>
      <c r="C9" s="17">
        <v>1900</v>
      </c>
      <c r="D9" s="9">
        <v>23295</v>
      </c>
      <c r="E9" s="8">
        <v>19.2</v>
      </c>
    </row>
    <row r="10" spans="1:5" ht="12.75">
      <c r="A10" s="7">
        <v>948000</v>
      </c>
      <c r="B10" s="8">
        <v>20.5</v>
      </c>
      <c r="C10" s="17">
        <v>1910</v>
      </c>
      <c r="D10" s="9">
        <v>29039</v>
      </c>
      <c r="E10" s="8">
        <v>20.7</v>
      </c>
    </row>
    <row r="11" spans="1:5" ht="12.75">
      <c r="A11" s="7">
        <v>1274476</v>
      </c>
      <c r="B11" s="10">
        <v>23.9</v>
      </c>
      <c r="C11" s="17">
        <v>1920</v>
      </c>
      <c r="D11" s="9">
        <v>50805</v>
      </c>
      <c r="E11" s="10">
        <v>27.7</v>
      </c>
    </row>
    <row r="12" spans="1:5" ht="12.75">
      <c r="A12" s="7">
        <v>1126856</v>
      </c>
      <c r="B12" s="10">
        <v>18.3</v>
      </c>
      <c r="C12" s="17">
        <v>1930</v>
      </c>
      <c r="D12" s="9">
        <v>29482</v>
      </c>
      <c r="E12" s="10">
        <v>12.2</v>
      </c>
    </row>
    <row r="13" spans="1:5" ht="12.75">
      <c r="A13" s="7">
        <v>1595879</v>
      </c>
      <c r="B13" s="10">
        <v>24.2</v>
      </c>
      <c r="C13" s="17">
        <v>1940</v>
      </c>
      <c r="D13" s="9">
        <v>46342</v>
      </c>
      <c r="E13" s="10">
        <v>17.6</v>
      </c>
    </row>
    <row r="14" spans="1:5" ht="12.75">
      <c r="A14" s="7">
        <v>1667231</v>
      </c>
      <c r="B14" s="10">
        <v>22.1</v>
      </c>
      <c r="C14" s="17">
        <v>1950</v>
      </c>
      <c r="D14" s="9">
        <v>58180</v>
      </c>
      <c r="E14" s="10">
        <v>18.3</v>
      </c>
    </row>
    <row r="15" spans="1:5" ht="12.75">
      <c r="A15" s="7">
        <v>1523000</v>
      </c>
      <c r="B15" s="10">
        <v>17</v>
      </c>
      <c r="C15" s="17">
        <v>1960</v>
      </c>
      <c r="D15" s="9">
        <v>61090</v>
      </c>
      <c r="E15" s="10">
        <v>15.6</v>
      </c>
    </row>
    <row r="16" spans="1:5" ht="12.75">
      <c r="A16" s="7">
        <v>2158802</v>
      </c>
      <c r="B16" s="10">
        <v>21.2</v>
      </c>
      <c r="C16" s="17">
        <v>1970</v>
      </c>
      <c r="D16" s="9">
        <v>91933</v>
      </c>
      <c r="E16" s="10">
        <v>20.7</v>
      </c>
    </row>
    <row r="17" spans="1:5" ht="12.75">
      <c r="A17" s="7"/>
      <c r="B17" s="10"/>
      <c r="C17" s="18"/>
      <c r="D17" s="9"/>
      <c r="E17" s="10"/>
    </row>
    <row r="18" spans="1:5" ht="12.75">
      <c r="A18" s="7">
        <v>2390252</v>
      </c>
      <c r="B18" s="10">
        <v>21.2</v>
      </c>
      <c r="C18" s="17">
        <v>1980</v>
      </c>
      <c r="D18" s="9">
        <v>86898</v>
      </c>
      <c r="E18" s="10">
        <v>18.8</v>
      </c>
    </row>
    <row r="19" spans="1:5" ht="12.75">
      <c r="A19" s="7">
        <v>2425000</v>
      </c>
      <c r="B19" s="10">
        <v>20.4</v>
      </c>
      <c r="C19" s="17">
        <v>1985</v>
      </c>
      <c r="D19" s="9">
        <v>79022</v>
      </c>
      <c r="E19" s="10">
        <v>17.4</v>
      </c>
    </row>
    <row r="20" spans="1:5" ht="12.75">
      <c r="A20" s="7">
        <v>2407099</v>
      </c>
      <c r="B20" s="10">
        <v>20</v>
      </c>
      <c r="C20" s="17">
        <v>1986</v>
      </c>
      <c r="D20" s="9">
        <v>77815</v>
      </c>
      <c r="E20" s="10">
        <v>17</v>
      </c>
    </row>
    <row r="21" spans="1:5" ht="12.75">
      <c r="A21" s="7">
        <v>2403378</v>
      </c>
      <c r="B21" s="10">
        <v>19.8</v>
      </c>
      <c r="C21" s="17">
        <v>1987</v>
      </c>
      <c r="D21" s="9">
        <v>74418</v>
      </c>
      <c r="E21" s="10">
        <v>16.2</v>
      </c>
    </row>
    <row r="22" spans="1:5" ht="12.75">
      <c r="A22" s="7">
        <v>2395926</v>
      </c>
      <c r="B22" s="8">
        <f>9.7*2</f>
        <v>19.4</v>
      </c>
      <c r="C22" s="17">
        <v>1988</v>
      </c>
      <c r="D22" s="9">
        <v>75386</v>
      </c>
      <c r="E22" s="8">
        <v>16.3</v>
      </c>
    </row>
    <row r="23" spans="1:5" ht="12.75">
      <c r="A23" s="7">
        <v>2403268</v>
      </c>
      <c r="B23" s="8">
        <v>19.4</v>
      </c>
      <c r="C23" s="17">
        <v>1989</v>
      </c>
      <c r="D23" s="9">
        <v>76210</v>
      </c>
      <c r="E23" s="8">
        <v>16.4</v>
      </c>
    </row>
    <row r="24" spans="1:5" ht="12.75">
      <c r="A24" s="11"/>
      <c r="B24" s="12"/>
      <c r="C24" s="18"/>
      <c r="D24" s="12"/>
      <c r="E24" s="12"/>
    </row>
    <row r="25" spans="1:5" ht="12.75">
      <c r="A25" s="7">
        <v>2443489</v>
      </c>
      <c r="B25" s="8">
        <v>19.6</v>
      </c>
      <c r="C25" s="17">
        <v>1990</v>
      </c>
      <c r="D25" s="9">
        <v>76099</v>
      </c>
      <c r="E25" s="8">
        <v>16.4</v>
      </c>
    </row>
    <row r="26" spans="1:5" ht="12.75">
      <c r="A26" s="7">
        <v>2371000</v>
      </c>
      <c r="B26" s="8">
        <v>18.8</v>
      </c>
      <c r="C26" s="22">
        <v>1991</v>
      </c>
      <c r="D26" s="9">
        <v>72747</v>
      </c>
      <c r="E26" s="8">
        <v>15.7</v>
      </c>
    </row>
    <row r="27" spans="1:5" ht="12.75">
      <c r="A27" s="7">
        <v>2362000</v>
      </c>
      <c r="B27" s="8">
        <v>18.6</v>
      </c>
      <c r="C27" s="22">
        <v>1992</v>
      </c>
      <c r="D27" s="9">
        <v>71322</v>
      </c>
      <c r="E27" s="8">
        <v>15.1</v>
      </c>
    </row>
    <row r="28" spans="1:5" ht="12.75">
      <c r="A28" s="7">
        <v>2334000</v>
      </c>
      <c r="B28" s="10">
        <v>18</v>
      </c>
      <c r="C28" s="22">
        <v>1993</v>
      </c>
      <c r="D28" s="9">
        <v>70771</v>
      </c>
      <c r="E28" s="10">
        <v>15</v>
      </c>
    </row>
    <row r="29" spans="1:5" ht="12.75">
      <c r="A29" s="7">
        <v>2362000</v>
      </c>
      <c r="B29" s="10">
        <v>18.2</v>
      </c>
      <c r="C29" s="17">
        <v>1994</v>
      </c>
      <c r="D29" s="9">
        <v>70966</v>
      </c>
      <c r="E29" s="10">
        <v>15</v>
      </c>
    </row>
    <row r="30" spans="1:5" ht="12.75">
      <c r="A30" s="13"/>
      <c r="B30" s="60"/>
      <c r="C30" s="5"/>
      <c r="D30" s="13"/>
      <c r="E30" s="60"/>
    </row>
    <row r="32" spans="1:5" ht="63" customHeight="1">
      <c r="A32" s="75" t="s">
        <v>75</v>
      </c>
      <c r="B32" s="75"/>
      <c r="C32" s="75"/>
      <c r="D32" s="75"/>
      <c r="E32" s="75"/>
    </row>
    <row r="33" ht="12.75">
      <c r="A33" s="16"/>
    </row>
    <row r="34" ht="12.75">
      <c r="A34" s="3" t="s">
        <v>3</v>
      </c>
    </row>
    <row r="35" ht="12.75">
      <c r="A35" s="3" t="s">
        <v>4</v>
      </c>
    </row>
  </sheetData>
  <mergeCells count="4">
    <mergeCell ref="C7:C8"/>
    <mergeCell ref="A7:B7"/>
    <mergeCell ref="D7:E7"/>
    <mergeCell ref="A32:E32"/>
  </mergeCells>
  <printOptions gridLines="1"/>
  <pageMargins left="1.25" right="0.75" top="1" bottom="1" header="0.5" footer="0.5"/>
  <pageSetup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A1" sqref="A1"/>
    </sheetView>
  </sheetViews>
  <sheetFormatPr defaultColWidth="9.00390625" defaultRowHeight="12.75"/>
  <cols>
    <col min="1" max="1" width="11.50390625" style="3" customWidth="1"/>
    <col min="2" max="9" width="9.625" style="3" customWidth="1"/>
    <col min="10" max="16384" width="9.00390625" style="3" customWidth="1"/>
  </cols>
  <sheetData>
    <row r="1" ht="12.75">
      <c r="A1" s="40"/>
    </row>
    <row r="2" spans="1:9" ht="12.75">
      <c r="A2" s="1" t="s">
        <v>5</v>
      </c>
      <c r="B2" s="2"/>
      <c r="C2" s="2"/>
      <c r="D2" s="2"/>
      <c r="E2" s="2"/>
      <c r="F2" s="2"/>
      <c r="G2" s="2"/>
      <c r="H2" s="2"/>
      <c r="I2" s="2"/>
    </row>
    <row r="3" spans="1:9" ht="12.75">
      <c r="A3" s="4" t="s">
        <v>80</v>
      </c>
      <c r="B3" s="2"/>
      <c r="C3" s="2"/>
      <c r="D3" s="2"/>
      <c r="E3" s="2"/>
      <c r="F3" s="2"/>
      <c r="G3" s="2"/>
      <c r="H3" s="2"/>
      <c r="I3" s="2"/>
    </row>
    <row r="4" spans="1:9" ht="12.75">
      <c r="A4" s="2" t="s">
        <v>6</v>
      </c>
      <c r="B4" s="2"/>
      <c r="C4" s="2"/>
      <c r="D4" s="2"/>
      <c r="E4" s="2"/>
      <c r="F4" s="2"/>
      <c r="G4" s="2"/>
      <c r="H4" s="2"/>
      <c r="I4" s="2"/>
    </row>
    <row r="6" spans="1:9" ht="12.75" customHeight="1">
      <c r="A6" s="81" t="s">
        <v>76</v>
      </c>
      <c r="B6" s="90" t="s">
        <v>7</v>
      </c>
      <c r="C6" s="78"/>
      <c r="D6" s="78"/>
      <c r="E6" s="78"/>
      <c r="F6" s="78" t="s">
        <v>77</v>
      </c>
      <c r="G6" s="78"/>
      <c r="H6" s="78"/>
      <c r="I6" s="78"/>
    </row>
    <row r="7" spans="1:9" ht="12.75">
      <c r="A7" s="89"/>
      <c r="B7" s="81" t="s">
        <v>78</v>
      </c>
      <c r="C7" s="83" t="s">
        <v>79</v>
      </c>
      <c r="D7" s="79">
        <v>1993</v>
      </c>
      <c r="E7" s="80"/>
      <c r="F7" s="81" t="s">
        <v>78</v>
      </c>
      <c r="G7" s="83" t="s">
        <v>79</v>
      </c>
      <c r="H7" s="79">
        <v>1993</v>
      </c>
      <c r="I7" s="80"/>
    </row>
    <row r="8" spans="1:9" ht="12.75">
      <c r="A8" s="82"/>
      <c r="B8" s="82"/>
      <c r="C8" s="84"/>
      <c r="D8" s="58" t="s">
        <v>71</v>
      </c>
      <c r="E8" s="58" t="s">
        <v>72</v>
      </c>
      <c r="F8" s="82"/>
      <c r="G8" s="84"/>
      <c r="H8" s="58" t="s">
        <v>71</v>
      </c>
      <c r="I8" s="58" t="s">
        <v>72</v>
      </c>
    </row>
    <row r="9" spans="1:9" ht="12.75">
      <c r="A9" s="44" t="s">
        <v>81</v>
      </c>
      <c r="B9" s="8">
        <v>27.2</v>
      </c>
      <c r="C9" s="10">
        <v>9.7</v>
      </c>
      <c r="D9" s="9">
        <v>1806</v>
      </c>
      <c r="E9" s="10">
        <v>5.354903175878622</v>
      </c>
      <c r="F9" s="52">
        <v>61.2</v>
      </c>
      <c r="G9" s="10">
        <v>26.7</v>
      </c>
      <c r="H9" s="9">
        <v>4779</v>
      </c>
      <c r="I9" s="10">
        <v>14.705339339782881</v>
      </c>
    </row>
    <row r="10" spans="1:9" ht="12.75">
      <c r="A10" s="44" t="s">
        <v>8</v>
      </c>
      <c r="B10" s="8">
        <v>97.5</v>
      </c>
      <c r="C10" s="10">
        <v>55.6</v>
      </c>
      <c r="D10" s="9">
        <v>16759</v>
      </c>
      <c r="E10" s="10">
        <v>47.40058999719992</v>
      </c>
      <c r="F10" s="52">
        <v>81.8</v>
      </c>
      <c r="G10" s="10">
        <v>64.6</v>
      </c>
      <c r="H10" s="9">
        <v>21628</v>
      </c>
      <c r="I10" s="10">
        <v>60.30358118733479</v>
      </c>
    </row>
    <row r="11" spans="1:9" ht="12.75">
      <c r="A11" s="44" t="s">
        <v>9</v>
      </c>
      <c r="B11" s="8">
        <v>39.1</v>
      </c>
      <c r="C11" s="10">
        <v>39.7</v>
      </c>
      <c r="D11" s="9">
        <v>31611</v>
      </c>
      <c r="E11" s="10">
        <v>42.373199430573685</v>
      </c>
      <c r="F11" s="52">
        <v>25.1</v>
      </c>
      <c r="G11" s="10">
        <v>31.5</v>
      </c>
      <c r="H11" s="9">
        <v>27659</v>
      </c>
      <c r="I11" s="10">
        <v>35.855587243971996</v>
      </c>
    </row>
    <row r="12" spans="1:9" ht="12.75">
      <c r="A12" s="44" t="s">
        <v>10</v>
      </c>
      <c r="B12" s="8">
        <v>14.3</v>
      </c>
      <c r="C12" s="10">
        <v>20.8</v>
      </c>
      <c r="D12" s="9">
        <v>12298</v>
      </c>
      <c r="E12" s="10">
        <v>16.821711470306216</v>
      </c>
      <c r="F12" s="52">
        <v>11.2</v>
      </c>
      <c r="G12" s="10">
        <v>15.3</v>
      </c>
      <c r="H12" s="9">
        <v>11038</v>
      </c>
      <c r="I12" s="10">
        <v>14.635317016771346</v>
      </c>
    </row>
    <row r="13" spans="1:9" ht="12.75">
      <c r="A13" s="44" t="s">
        <v>11</v>
      </c>
      <c r="B13" s="8">
        <v>6.6</v>
      </c>
      <c r="C13" s="10">
        <v>6.3</v>
      </c>
      <c r="D13" s="9">
        <v>8487</v>
      </c>
      <c r="E13" s="10">
        <v>6.33292516671778</v>
      </c>
      <c r="F13" s="52">
        <v>4.1</v>
      </c>
      <c r="G13" s="10">
        <v>3.3</v>
      </c>
      <c r="H13" s="9">
        <v>5854</v>
      </c>
      <c r="I13" s="10">
        <v>3.6309302661669123</v>
      </c>
    </row>
    <row r="14" spans="1:9" ht="12.75">
      <c r="A14" s="11"/>
      <c r="B14" s="12"/>
      <c r="C14" s="12"/>
      <c r="D14" s="9"/>
      <c r="E14" s="12"/>
      <c r="F14" s="12"/>
      <c r="G14" s="12"/>
      <c r="H14" s="9"/>
      <c r="I14" s="12"/>
    </row>
    <row r="15" spans="1:9" ht="12.75">
      <c r="A15" s="45" t="s">
        <v>12</v>
      </c>
      <c r="B15" s="14">
        <v>19.7</v>
      </c>
      <c r="C15" s="33">
        <v>18.3</v>
      </c>
      <c r="D15" s="15">
        <v>70966</v>
      </c>
      <c r="E15" s="14">
        <v>15.479537153855684</v>
      </c>
      <c r="F15" s="53">
        <v>19</v>
      </c>
      <c r="G15" s="14">
        <v>17.3</v>
      </c>
      <c r="H15" s="15">
        <v>70966</v>
      </c>
      <c r="I15" s="14">
        <v>14.63469358210759</v>
      </c>
    </row>
    <row r="16" spans="1:9" ht="25.5">
      <c r="A16" s="61" t="s">
        <v>83</v>
      </c>
      <c r="B16" s="86">
        <v>29</v>
      </c>
      <c r="C16" s="87"/>
      <c r="D16" s="87"/>
      <c r="E16" s="88"/>
      <c r="F16" s="86">
        <v>27</v>
      </c>
      <c r="G16" s="87"/>
      <c r="H16" s="87"/>
      <c r="I16" s="88"/>
    </row>
    <row r="18" spans="1:9" ht="24.75" customHeight="1">
      <c r="A18" s="75" t="s">
        <v>82</v>
      </c>
      <c r="B18" s="85"/>
      <c r="C18" s="85"/>
      <c r="D18" s="85"/>
      <c r="E18" s="85"/>
      <c r="F18" s="85"/>
      <c r="G18" s="85"/>
      <c r="H18" s="85"/>
      <c r="I18" s="85"/>
    </row>
    <row r="20" ht="12.75">
      <c r="A20" s="16" t="s">
        <v>13</v>
      </c>
    </row>
  </sheetData>
  <mergeCells count="12">
    <mergeCell ref="A18:I18"/>
    <mergeCell ref="B16:E16"/>
    <mergeCell ref="F16:I16"/>
    <mergeCell ref="A6:A8"/>
    <mergeCell ref="B6:E6"/>
    <mergeCell ref="F6:I6"/>
    <mergeCell ref="B7:B8"/>
    <mergeCell ref="C7:C8"/>
    <mergeCell ref="D7:E7"/>
    <mergeCell ref="F7:F8"/>
    <mergeCell ref="G7:G8"/>
    <mergeCell ref="H7:I7"/>
  </mergeCells>
  <printOptions/>
  <pageMargins left="1" right="0.75" top="1" bottom="1" header="0.5" footer="0.5"/>
  <pageSetup fitToHeight="1" fitToWidth="1" orientation="portrait" scale="95" r:id="rId1"/>
</worksheet>
</file>

<file path=xl/worksheets/sheet5.xml><?xml version="1.0" encoding="utf-8"?>
<worksheet xmlns="http://schemas.openxmlformats.org/spreadsheetml/2006/main" xmlns:r="http://schemas.openxmlformats.org/officeDocument/2006/relationships">
  <sheetPr>
    <pageSetUpPr fitToPage="1"/>
  </sheetPr>
  <dimension ref="A1:K23"/>
  <sheetViews>
    <sheetView workbookViewId="0" topLeftCell="A1">
      <selection activeCell="A1" sqref="A1"/>
    </sheetView>
  </sheetViews>
  <sheetFormatPr defaultColWidth="9.00390625" defaultRowHeight="12.75"/>
  <cols>
    <col min="1" max="1" width="13.625" style="3" customWidth="1"/>
    <col min="2" max="3" width="9.625" style="3" customWidth="1"/>
    <col min="4" max="4" width="10.625" style="3" customWidth="1"/>
    <col min="5" max="8" width="9.625" style="3" customWidth="1"/>
    <col min="9" max="9" width="10.625" style="3" customWidth="1"/>
    <col min="10" max="10" width="9.625" style="3" customWidth="1"/>
    <col min="11" max="11" width="9.50390625" style="3" customWidth="1"/>
    <col min="12" max="16384" width="9.00390625" style="3" customWidth="1"/>
  </cols>
  <sheetData>
    <row r="1" ht="12.75">
      <c r="A1" s="40"/>
    </row>
    <row r="2" spans="1:11" ht="12.75">
      <c r="A2" s="1" t="s">
        <v>14</v>
      </c>
      <c r="B2" s="2"/>
      <c r="C2" s="2"/>
      <c r="D2" s="2"/>
      <c r="E2" s="2"/>
      <c r="F2" s="2"/>
      <c r="G2" s="2"/>
      <c r="H2" s="2"/>
      <c r="I2" s="2"/>
      <c r="J2" s="2"/>
      <c r="K2" s="2"/>
    </row>
    <row r="3" spans="1:11" ht="12.75">
      <c r="A3" s="4" t="s">
        <v>15</v>
      </c>
      <c r="B3" s="2"/>
      <c r="C3" s="2"/>
      <c r="D3" s="2"/>
      <c r="E3" s="2"/>
      <c r="F3" s="2"/>
      <c r="G3" s="2"/>
      <c r="H3" s="2"/>
      <c r="I3" s="2"/>
      <c r="J3" s="2"/>
      <c r="K3" s="2"/>
    </row>
    <row r="4" spans="1:11" ht="12.75">
      <c r="A4" s="1" t="s">
        <v>16</v>
      </c>
      <c r="B4" s="2"/>
      <c r="C4" s="2"/>
      <c r="D4" s="2"/>
      <c r="E4" s="2"/>
      <c r="F4" s="2"/>
      <c r="G4" s="2"/>
      <c r="H4" s="2"/>
      <c r="I4" s="2"/>
      <c r="J4" s="2"/>
      <c r="K4" s="2"/>
    </row>
    <row r="6" spans="1:11" ht="12.75">
      <c r="A6" s="91" t="s">
        <v>84</v>
      </c>
      <c r="B6" s="20">
        <v>1984</v>
      </c>
      <c r="C6" s="21"/>
      <c r="D6" s="21"/>
      <c r="E6" s="21"/>
      <c r="F6" s="50"/>
      <c r="G6" s="21">
        <v>1994</v>
      </c>
      <c r="H6" s="21"/>
      <c r="I6" s="21"/>
      <c r="J6" s="21"/>
      <c r="K6" s="50"/>
    </row>
    <row r="7" spans="1:11" ht="12.75">
      <c r="A7" s="92"/>
      <c r="B7" s="94" t="s">
        <v>54</v>
      </c>
      <c r="C7" s="94" t="s">
        <v>53</v>
      </c>
      <c r="D7" s="94" t="s">
        <v>52</v>
      </c>
      <c r="E7" s="83" t="s">
        <v>51</v>
      </c>
      <c r="F7" s="94" t="s">
        <v>50</v>
      </c>
      <c r="G7" s="94" t="s">
        <v>54</v>
      </c>
      <c r="H7" s="94" t="s">
        <v>53</v>
      </c>
      <c r="I7" s="94" t="s">
        <v>52</v>
      </c>
      <c r="J7" s="83" t="s">
        <v>51</v>
      </c>
      <c r="K7" s="94" t="s">
        <v>50</v>
      </c>
    </row>
    <row r="8" spans="1:11" ht="12.75">
      <c r="A8" s="92"/>
      <c r="B8" s="95"/>
      <c r="C8" s="95"/>
      <c r="D8" s="95"/>
      <c r="E8" s="97"/>
      <c r="F8" s="95"/>
      <c r="G8" s="95"/>
      <c r="H8" s="95"/>
      <c r="I8" s="95"/>
      <c r="J8" s="97"/>
      <c r="K8" s="95"/>
    </row>
    <row r="9" spans="1:11" ht="12.75">
      <c r="A9" s="93"/>
      <c r="B9" s="96"/>
      <c r="C9" s="96"/>
      <c r="D9" s="96"/>
      <c r="E9" s="98"/>
      <c r="F9" s="96"/>
      <c r="G9" s="96"/>
      <c r="H9" s="96"/>
      <c r="I9" s="96"/>
      <c r="J9" s="98"/>
      <c r="K9" s="96"/>
    </row>
    <row r="10" spans="1:11" s="26" customFormat="1" ht="12.75">
      <c r="A10" s="47" t="s">
        <v>17</v>
      </c>
      <c r="B10" s="48">
        <v>80810</v>
      </c>
      <c r="C10" s="48">
        <v>54372</v>
      </c>
      <c r="D10" s="49">
        <v>67.28375201088974</v>
      </c>
      <c r="E10" s="48">
        <v>20609</v>
      </c>
      <c r="F10" s="48">
        <v>5801</v>
      </c>
      <c r="G10" s="48">
        <v>70966</v>
      </c>
      <c r="H10" s="48">
        <v>46351</v>
      </c>
      <c r="I10" s="49">
        <v>65.31437589831751</v>
      </c>
      <c r="J10" s="48">
        <v>18226</v>
      </c>
      <c r="K10" s="48">
        <v>6367</v>
      </c>
    </row>
    <row r="11" spans="1:11" ht="12.75">
      <c r="A11" s="11"/>
      <c r="B11" s="9"/>
      <c r="C11" s="9"/>
      <c r="D11" s="10"/>
      <c r="E11" s="9"/>
      <c r="F11" s="9"/>
      <c r="G11" s="9"/>
      <c r="H11" s="9"/>
      <c r="I11" s="10"/>
      <c r="J11" s="9"/>
      <c r="K11" s="9"/>
    </row>
    <row r="12" spans="1:11" ht="12.75">
      <c r="A12" s="44" t="s">
        <v>18</v>
      </c>
      <c r="B12" s="9">
        <v>11563</v>
      </c>
      <c r="C12" s="9">
        <v>11465</v>
      </c>
      <c r="D12" s="10">
        <v>99.15246908241807</v>
      </c>
      <c r="E12" s="9">
        <v>91</v>
      </c>
      <c r="F12" s="9">
        <v>1</v>
      </c>
      <c r="G12" s="9">
        <v>4779</v>
      </c>
      <c r="H12" s="9">
        <v>4741</v>
      </c>
      <c r="I12" s="10">
        <v>99.2048545720862</v>
      </c>
      <c r="J12" s="9">
        <v>38</v>
      </c>
      <c r="K12" s="42" t="s">
        <v>85</v>
      </c>
    </row>
    <row r="13" spans="1:11" ht="12.75">
      <c r="A13" s="44" t="s">
        <v>19</v>
      </c>
      <c r="B13" s="9">
        <v>30359</v>
      </c>
      <c r="C13" s="9">
        <v>27945</v>
      </c>
      <c r="D13" s="10">
        <v>92.04848644553509</v>
      </c>
      <c r="E13" s="9">
        <v>2300</v>
      </c>
      <c r="F13" s="9">
        <v>103</v>
      </c>
      <c r="G13" s="9">
        <v>21628</v>
      </c>
      <c r="H13" s="9">
        <v>20417</v>
      </c>
      <c r="I13" s="10">
        <v>94.4007767708526</v>
      </c>
      <c r="J13" s="9">
        <v>1162</v>
      </c>
      <c r="K13" s="9">
        <v>39</v>
      </c>
    </row>
    <row r="14" spans="1:11" ht="12.75">
      <c r="A14" s="44" t="s">
        <v>20</v>
      </c>
      <c r="B14" s="9">
        <v>17424</v>
      </c>
      <c r="C14" s="9">
        <v>11174</v>
      </c>
      <c r="D14" s="10">
        <v>64.12993572084481</v>
      </c>
      <c r="E14" s="9">
        <v>5571</v>
      </c>
      <c r="F14" s="9">
        <v>677</v>
      </c>
      <c r="G14" s="9">
        <v>17612</v>
      </c>
      <c r="H14" s="9">
        <v>13746</v>
      </c>
      <c r="I14" s="10">
        <v>78.04905746082217</v>
      </c>
      <c r="J14" s="9">
        <v>3484</v>
      </c>
      <c r="K14" s="9">
        <v>375</v>
      </c>
    </row>
    <row r="15" spans="1:11" ht="12.75">
      <c r="A15" s="44" t="s">
        <v>21</v>
      </c>
      <c r="B15" s="9">
        <v>8784</v>
      </c>
      <c r="C15" s="9">
        <v>2752</v>
      </c>
      <c r="D15" s="10">
        <v>31.329690346083787</v>
      </c>
      <c r="E15" s="9">
        <v>4810</v>
      </c>
      <c r="F15" s="9">
        <v>1218</v>
      </c>
      <c r="G15" s="9">
        <v>10047</v>
      </c>
      <c r="H15" s="9">
        <v>4771</v>
      </c>
      <c r="I15" s="10">
        <v>47.486811983676716</v>
      </c>
      <c r="J15" s="9">
        <v>4386</v>
      </c>
      <c r="K15" s="9">
        <v>888</v>
      </c>
    </row>
    <row r="16" spans="1:11" ht="12.75">
      <c r="A16" s="44" t="s">
        <v>22</v>
      </c>
      <c r="B16" s="9">
        <v>4953</v>
      </c>
      <c r="C16" s="9">
        <v>651</v>
      </c>
      <c r="D16" s="10">
        <v>13.143549364021807</v>
      </c>
      <c r="E16" s="9">
        <v>3055</v>
      </c>
      <c r="F16" s="9">
        <v>1246</v>
      </c>
      <c r="G16" s="9">
        <v>6743</v>
      </c>
      <c r="H16" s="9">
        <v>1776</v>
      </c>
      <c r="I16" s="10">
        <v>26.338425033367933</v>
      </c>
      <c r="J16" s="9">
        <v>3517</v>
      </c>
      <c r="K16" s="9">
        <v>1449</v>
      </c>
    </row>
    <row r="17" spans="1:11" ht="12.75">
      <c r="A17" s="11"/>
      <c r="B17" s="9"/>
      <c r="C17" s="9"/>
      <c r="D17" s="10"/>
      <c r="E17" s="9"/>
      <c r="F17" s="9"/>
      <c r="G17" s="9"/>
      <c r="H17" s="9"/>
      <c r="I17" s="10"/>
      <c r="J17" s="9"/>
      <c r="K17" s="9"/>
    </row>
    <row r="18" spans="1:11" ht="12.75">
      <c r="A18" s="44" t="s">
        <v>23</v>
      </c>
      <c r="B18" s="9">
        <v>2850</v>
      </c>
      <c r="C18" s="9">
        <v>187</v>
      </c>
      <c r="D18" s="10">
        <v>6.561403508771931</v>
      </c>
      <c r="E18" s="9">
        <v>1739</v>
      </c>
      <c r="F18" s="9">
        <v>924</v>
      </c>
      <c r="G18" s="9">
        <v>4295</v>
      </c>
      <c r="H18" s="9">
        <v>630</v>
      </c>
      <c r="I18" s="10">
        <v>14.668218859138532</v>
      </c>
      <c r="J18" s="9">
        <v>2222</v>
      </c>
      <c r="K18" s="9">
        <v>1443</v>
      </c>
    </row>
    <row r="19" spans="1:11" ht="12.75">
      <c r="A19" s="44" t="s">
        <v>24</v>
      </c>
      <c r="B19" s="9">
        <v>4873</v>
      </c>
      <c r="C19" s="9">
        <v>196</v>
      </c>
      <c r="D19" s="10">
        <v>4.022162938641493</v>
      </c>
      <c r="E19" s="9">
        <v>3042</v>
      </c>
      <c r="F19" s="9">
        <v>1632</v>
      </c>
      <c r="G19" s="9">
        <v>5854</v>
      </c>
      <c r="H19" s="9">
        <v>265</v>
      </c>
      <c r="I19" s="10">
        <v>4.5268192688759825</v>
      </c>
      <c r="J19" s="9">
        <v>3416</v>
      </c>
      <c r="K19" s="9">
        <v>2172</v>
      </c>
    </row>
    <row r="20" spans="1:11" ht="12.75">
      <c r="A20" s="45" t="s">
        <v>25</v>
      </c>
      <c r="B20" s="15">
        <v>4</v>
      </c>
      <c r="C20" s="15">
        <v>2</v>
      </c>
      <c r="D20" s="14">
        <v>50</v>
      </c>
      <c r="E20" s="46">
        <v>1</v>
      </c>
      <c r="F20" s="51" t="s">
        <v>85</v>
      </c>
      <c r="G20" s="15">
        <v>6</v>
      </c>
      <c r="H20" s="46">
        <v>3</v>
      </c>
      <c r="I20" s="14">
        <v>50</v>
      </c>
      <c r="J20" s="46">
        <v>1</v>
      </c>
      <c r="K20" s="15">
        <v>1</v>
      </c>
    </row>
    <row r="21" spans="1:11" ht="25.5">
      <c r="A21" s="62" t="s">
        <v>83</v>
      </c>
      <c r="B21" s="63">
        <v>24</v>
      </c>
      <c r="C21" s="63">
        <v>22</v>
      </c>
      <c r="D21" s="43"/>
      <c r="E21" s="63">
        <v>32</v>
      </c>
      <c r="F21" s="63">
        <v>38</v>
      </c>
      <c r="G21" s="63">
        <v>27</v>
      </c>
      <c r="H21" s="63">
        <v>24</v>
      </c>
      <c r="I21" s="43"/>
      <c r="J21" s="63">
        <v>35</v>
      </c>
      <c r="K21" s="63">
        <v>38</v>
      </c>
    </row>
    <row r="23" ht="12.75">
      <c r="A23" s="16" t="s">
        <v>13</v>
      </c>
    </row>
  </sheetData>
  <mergeCells count="11">
    <mergeCell ref="I7:I9"/>
    <mergeCell ref="J7:J9"/>
    <mergeCell ref="K7:K9"/>
    <mergeCell ref="E7:E9"/>
    <mergeCell ref="F7:F9"/>
    <mergeCell ref="G7:G9"/>
    <mergeCell ref="H7:H9"/>
    <mergeCell ref="A6:A9"/>
    <mergeCell ref="B7:B9"/>
    <mergeCell ref="C7:C9"/>
    <mergeCell ref="D7:D9"/>
  </mergeCells>
  <printOptions/>
  <pageMargins left="1" right="0.75" top="1" bottom="1" header="0.5" footer="0.5"/>
  <pageSetup fitToHeight="1" fitToWidth="1" orientation="portrait" scale="77" r:id="rId1"/>
</worksheet>
</file>

<file path=xl/worksheets/sheet6.xml><?xml version="1.0" encoding="utf-8"?>
<worksheet xmlns="http://schemas.openxmlformats.org/spreadsheetml/2006/main" xmlns:r="http://schemas.openxmlformats.org/officeDocument/2006/relationships">
  <sheetPr>
    <pageSetUpPr fitToPage="1"/>
  </sheetPr>
  <dimension ref="A1:K24"/>
  <sheetViews>
    <sheetView workbookViewId="0" topLeftCell="A1">
      <selection activeCell="A1" sqref="A1"/>
    </sheetView>
  </sheetViews>
  <sheetFormatPr defaultColWidth="9.00390625" defaultRowHeight="12.75"/>
  <cols>
    <col min="1" max="1" width="15.625" style="3" customWidth="1"/>
    <col min="2" max="3" width="9.625" style="3" customWidth="1"/>
    <col min="4" max="4" width="10.625" style="3" customWidth="1"/>
    <col min="5" max="8" width="9.625" style="3" customWidth="1"/>
    <col min="9" max="9" width="10.625" style="3" customWidth="1"/>
    <col min="10" max="11" width="9.625" style="3" customWidth="1"/>
    <col min="12" max="16384" width="9.00390625" style="3" customWidth="1"/>
  </cols>
  <sheetData>
    <row r="1" ht="12.75">
      <c r="A1" s="40"/>
    </row>
    <row r="2" spans="1:11" ht="12.75">
      <c r="A2" s="1" t="s">
        <v>26</v>
      </c>
      <c r="B2" s="2"/>
      <c r="C2" s="2"/>
      <c r="D2" s="2"/>
      <c r="E2" s="2"/>
      <c r="F2" s="2"/>
      <c r="G2" s="2"/>
      <c r="H2" s="2"/>
      <c r="I2" s="2"/>
      <c r="J2" s="2"/>
      <c r="K2" s="2"/>
    </row>
    <row r="3" spans="1:11" ht="12.75">
      <c r="A3" s="4" t="s">
        <v>27</v>
      </c>
      <c r="B3" s="2"/>
      <c r="C3" s="2"/>
      <c r="D3" s="2"/>
      <c r="E3" s="2"/>
      <c r="F3" s="2"/>
      <c r="G3" s="2"/>
      <c r="H3" s="2"/>
      <c r="I3" s="2"/>
      <c r="J3" s="2"/>
      <c r="K3" s="2"/>
    </row>
    <row r="4" spans="1:11" ht="12.75">
      <c r="A4" s="1" t="s">
        <v>16</v>
      </c>
      <c r="B4" s="2"/>
      <c r="C4" s="2"/>
      <c r="D4" s="2"/>
      <c r="E4" s="2"/>
      <c r="F4" s="2"/>
      <c r="G4" s="2"/>
      <c r="H4" s="2"/>
      <c r="I4" s="2"/>
      <c r="J4" s="2"/>
      <c r="K4" s="2"/>
    </row>
    <row r="5" ht="12.75">
      <c r="A5" s="16"/>
    </row>
    <row r="6" spans="1:11" ht="12.75">
      <c r="A6" s="91" t="s">
        <v>84</v>
      </c>
      <c r="B6" s="20">
        <v>1984</v>
      </c>
      <c r="C6" s="21"/>
      <c r="D6" s="21"/>
      <c r="E6" s="21"/>
      <c r="F6" s="50"/>
      <c r="G6" s="21">
        <v>1994</v>
      </c>
      <c r="H6" s="21"/>
      <c r="I6" s="21"/>
      <c r="J6" s="21"/>
      <c r="K6" s="50"/>
    </row>
    <row r="7" spans="1:11" ht="12.75">
      <c r="A7" s="92"/>
      <c r="B7" s="94" t="s">
        <v>54</v>
      </c>
      <c r="C7" s="94" t="s">
        <v>53</v>
      </c>
      <c r="D7" s="94" t="s">
        <v>52</v>
      </c>
      <c r="E7" s="83" t="s">
        <v>51</v>
      </c>
      <c r="F7" s="94" t="s">
        <v>50</v>
      </c>
      <c r="G7" s="94" t="s">
        <v>54</v>
      </c>
      <c r="H7" s="94" t="s">
        <v>53</v>
      </c>
      <c r="I7" s="94" t="s">
        <v>52</v>
      </c>
      <c r="J7" s="83" t="s">
        <v>51</v>
      </c>
      <c r="K7" s="94" t="s">
        <v>50</v>
      </c>
    </row>
    <row r="8" spans="1:11" ht="12.75">
      <c r="A8" s="92"/>
      <c r="B8" s="95"/>
      <c r="C8" s="95"/>
      <c r="D8" s="95"/>
      <c r="E8" s="97"/>
      <c r="F8" s="95"/>
      <c r="G8" s="95"/>
      <c r="H8" s="95"/>
      <c r="I8" s="95"/>
      <c r="J8" s="97"/>
      <c r="K8" s="95"/>
    </row>
    <row r="9" spans="1:11" ht="12.75">
      <c r="A9" s="93"/>
      <c r="B9" s="96"/>
      <c r="C9" s="96"/>
      <c r="D9" s="96"/>
      <c r="E9" s="98"/>
      <c r="F9" s="96"/>
      <c r="G9" s="96"/>
      <c r="H9" s="96"/>
      <c r="I9" s="96"/>
      <c r="J9" s="98"/>
      <c r="K9" s="96"/>
    </row>
    <row r="10" spans="1:11" ht="12.75">
      <c r="A10" s="47" t="s">
        <v>17</v>
      </c>
      <c r="B10" s="48">
        <v>78910</v>
      </c>
      <c r="C10" s="48">
        <v>53293</v>
      </c>
      <c r="D10" s="49">
        <v>67.5364339120517</v>
      </c>
      <c r="E10" s="48">
        <v>21308</v>
      </c>
      <c r="F10" s="48">
        <v>6191</v>
      </c>
      <c r="G10" s="48">
        <v>70966</v>
      </c>
      <c r="H10" s="48">
        <v>46725</v>
      </c>
      <c r="I10" s="49">
        <v>65.84138883408957</v>
      </c>
      <c r="J10" s="48">
        <v>18122</v>
      </c>
      <c r="K10" s="48">
        <v>6105</v>
      </c>
    </row>
    <row r="11" spans="1:11" ht="12.75">
      <c r="A11" s="11"/>
      <c r="B11" s="9"/>
      <c r="C11" s="9"/>
      <c r="D11" s="10"/>
      <c r="E11" s="9"/>
      <c r="F11" s="9"/>
      <c r="G11" s="9"/>
      <c r="H11" s="9"/>
      <c r="I11" s="10"/>
      <c r="J11" s="9"/>
      <c r="K11" s="9"/>
    </row>
    <row r="12" spans="1:11" ht="12.75">
      <c r="A12" s="44" t="s">
        <v>18</v>
      </c>
      <c r="B12" s="9">
        <v>4808</v>
      </c>
      <c r="C12" s="9">
        <v>4330</v>
      </c>
      <c r="D12" s="10">
        <v>90.05823627287853</v>
      </c>
      <c r="E12" s="9">
        <v>6</v>
      </c>
      <c r="F12" s="42" t="s">
        <v>85</v>
      </c>
      <c r="G12" s="9">
        <v>1806</v>
      </c>
      <c r="H12" s="9">
        <v>1803</v>
      </c>
      <c r="I12" s="10">
        <v>99.83388704318938</v>
      </c>
      <c r="J12" s="9">
        <v>3</v>
      </c>
      <c r="K12" s="42" t="s">
        <v>85</v>
      </c>
    </row>
    <row r="13" spans="1:11" ht="12.75">
      <c r="A13" s="44" t="s">
        <v>19</v>
      </c>
      <c r="B13" s="9">
        <v>26542</v>
      </c>
      <c r="C13" s="9">
        <v>25374</v>
      </c>
      <c r="D13" s="10">
        <v>95.59942732273377</v>
      </c>
      <c r="E13" s="9">
        <v>923</v>
      </c>
      <c r="F13" s="9">
        <v>25</v>
      </c>
      <c r="G13" s="9">
        <v>16759</v>
      </c>
      <c r="H13" s="9">
        <v>16289</v>
      </c>
      <c r="I13" s="10">
        <v>97.195536726535</v>
      </c>
      <c r="J13" s="9">
        <v>457</v>
      </c>
      <c r="K13" s="9">
        <v>8</v>
      </c>
    </row>
    <row r="14" spans="1:11" ht="12.75">
      <c r="A14" s="44" t="s">
        <v>20</v>
      </c>
      <c r="B14" s="9">
        <v>20182</v>
      </c>
      <c r="C14" s="9">
        <v>16455</v>
      </c>
      <c r="D14" s="10">
        <v>81.53304925180855</v>
      </c>
      <c r="E14" s="9">
        <v>4251</v>
      </c>
      <c r="F14" s="9">
        <v>308</v>
      </c>
      <c r="G14" s="9">
        <v>19554</v>
      </c>
      <c r="H14" s="9">
        <v>17030</v>
      </c>
      <c r="I14" s="10">
        <v>87.09215505778869</v>
      </c>
      <c r="J14" s="9">
        <v>2408</v>
      </c>
      <c r="K14" s="9">
        <v>111</v>
      </c>
    </row>
    <row r="15" spans="1:11" ht="12.75">
      <c r="A15" s="44" t="s">
        <v>21</v>
      </c>
      <c r="B15" s="9">
        <v>10167</v>
      </c>
      <c r="C15" s="9">
        <v>5147</v>
      </c>
      <c r="D15" s="10">
        <v>50.624569686239795</v>
      </c>
      <c r="E15" s="9">
        <v>5137</v>
      </c>
      <c r="F15" s="9">
        <v>956</v>
      </c>
      <c r="G15" s="9">
        <v>12057</v>
      </c>
      <c r="H15" s="9">
        <v>7559</v>
      </c>
      <c r="I15" s="10">
        <v>62.693870780459484</v>
      </c>
      <c r="J15" s="9">
        <v>3971</v>
      </c>
      <c r="K15" s="9">
        <v>524</v>
      </c>
    </row>
    <row r="16" spans="1:11" ht="12.75">
      <c r="A16" s="44" t="s">
        <v>22</v>
      </c>
      <c r="B16" s="9">
        <v>6144</v>
      </c>
      <c r="C16" s="9">
        <v>1228</v>
      </c>
      <c r="D16" s="10">
        <v>19.986979166666664</v>
      </c>
      <c r="E16" s="9">
        <v>3817</v>
      </c>
      <c r="F16" s="9">
        <v>1308</v>
      </c>
      <c r="G16" s="9">
        <v>7389</v>
      </c>
      <c r="H16" s="9">
        <v>2685</v>
      </c>
      <c r="I16" s="10">
        <v>36.3377994315875</v>
      </c>
      <c r="J16" s="9">
        <v>3696</v>
      </c>
      <c r="K16" s="9">
        <v>1007</v>
      </c>
    </row>
    <row r="17" spans="1:11" ht="12.75">
      <c r="A17" s="11"/>
      <c r="B17" s="9"/>
      <c r="C17" s="9"/>
      <c r="D17" s="10"/>
      <c r="E17" s="9"/>
      <c r="F17" s="9"/>
      <c r="G17" s="9"/>
      <c r="H17" s="9"/>
      <c r="I17" s="10"/>
      <c r="J17" s="9"/>
      <c r="K17" s="9"/>
    </row>
    <row r="18" spans="1:11" ht="12.75">
      <c r="A18" s="44" t="s">
        <v>23</v>
      </c>
      <c r="B18" s="9">
        <v>3635</v>
      </c>
      <c r="C18" s="9">
        <v>352</v>
      </c>
      <c r="D18" s="10">
        <v>9.68363136176066</v>
      </c>
      <c r="E18" s="9">
        <v>2395</v>
      </c>
      <c r="F18" s="9">
        <v>1137</v>
      </c>
      <c r="G18" s="9">
        <v>4909</v>
      </c>
      <c r="H18" s="9">
        <v>876</v>
      </c>
      <c r="I18" s="10">
        <v>17.84477490323895</v>
      </c>
      <c r="J18" s="9">
        <v>2728</v>
      </c>
      <c r="K18" s="9">
        <v>1305</v>
      </c>
    </row>
    <row r="19" spans="1:11" ht="12.75">
      <c r="A19" s="44" t="s">
        <v>24</v>
      </c>
      <c r="B19" s="9">
        <v>7421</v>
      </c>
      <c r="C19" s="9">
        <v>403</v>
      </c>
      <c r="D19" s="10">
        <v>5.430534968333109</v>
      </c>
      <c r="E19" s="9">
        <v>4777</v>
      </c>
      <c r="F19" s="9">
        <v>2456</v>
      </c>
      <c r="G19" s="9">
        <v>8487</v>
      </c>
      <c r="H19" s="9">
        <v>480</v>
      </c>
      <c r="I19" s="10">
        <v>5.655708731000353</v>
      </c>
      <c r="J19" s="9">
        <v>4858</v>
      </c>
      <c r="K19" s="9">
        <v>3149</v>
      </c>
    </row>
    <row r="20" spans="1:11" ht="12.75">
      <c r="A20" s="45" t="s">
        <v>25</v>
      </c>
      <c r="B20" s="15">
        <v>11</v>
      </c>
      <c r="C20" s="15">
        <v>4</v>
      </c>
      <c r="D20" s="14">
        <v>36.36363636363637</v>
      </c>
      <c r="E20" s="15">
        <v>2</v>
      </c>
      <c r="F20" s="46">
        <v>1</v>
      </c>
      <c r="G20" s="15">
        <v>5</v>
      </c>
      <c r="H20" s="15">
        <v>3</v>
      </c>
      <c r="I20" s="14">
        <v>60</v>
      </c>
      <c r="J20" s="46">
        <v>1</v>
      </c>
      <c r="K20" s="46">
        <v>1</v>
      </c>
    </row>
    <row r="21" spans="1:11" ht="25.5">
      <c r="A21" s="62" t="s">
        <v>83</v>
      </c>
      <c r="B21" s="63">
        <v>26</v>
      </c>
      <c r="C21" s="63">
        <v>24</v>
      </c>
      <c r="D21" s="43"/>
      <c r="E21" s="63">
        <v>35</v>
      </c>
      <c r="F21" s="63">
        <v>42</v>
      </c>
      <c r="G21" s="63">
        <v>29</v>
      </c>
      <c r="H21" s="63">
        <v>26</v>
      </c>
      <c r="I21" s="43"/>
      <c r="J21" s="6">
        <v>37</v>
      </c>
      <c r="K21" s="6">
        <v>45</v>
      </c>
    </row>
    <row r="22" spans="1:11" ht="12.75">
      <c r="A22" s="41"/>
      <c r="B22" s="41"/>
      <c r="C22" s="41"/>
      <c r="D22" s="41"/>
      <c r="E22" s="41"/>
      <c r="F22" s="41"/>
      <c r="G22" s="41"/>
      <c r="H22" s="41"/>
      <c r="I22" s="41"/>
      <c r="J22" s="41"/>
      <c r="K22" s="41"/>
    </row>
    <row r="23" ht="12.75">
      <c r="A23" s="3" t="s">
        <v>13</v>
      </c>
    </row>
    <row r="24" ht="12.75">
      <c r="A24" s="16"/>
    </row>
  </sheetData>
  <mergeCells count="11">
    <mergeCell ref="A6:A9"/>
    <mergeCell ref="G7:G9"/>
    <mergeCell ref="B7:B9"/>
    <mergeCell ref="C7:C9"/>
    <mergeCell ref="D7:D9"/>
    <mergeCell ref="E7:E9"/>
    <mergeCell ref="F7:F9"/>
    <mergeCell ref="K7:K9"/>
    <mergeCell ref="J7:J9"/>
    <mergeCell ref="I7:I9"/>
    <mergeCell ref="H7:H9"/>
  </mergeCells>
  <printOptions/>
  <pageMargins left="1" right="0.75" top="1" bottom="1" header="0.5" footer="0.5"/>
  <pageSetup fitToHeight="1" fitToWidth="1" orientation="portrait" scale="77" r:id="rId1"/>
</worksheet>
</file>

<file path=xl/worksheets/sheet7.xml><?xml version="1.0" encoding="utf-8"?>
<worksheet xmlns="http://schemas.openxmlformats.org/spreadsheetml/2006/main" xmlns:r="http://schemas.openxmlformats.org/officeDocument/2006/relationships">
  <dimension ref="A2:E36"/>
  <sheetViews>
    <sheetView workbookViewId="0" topLeftCell="A1">
      <selection activeCell="A1" sqref="A1"/>
    </sheetView>
  </sheetViews>
  <sheetFormatPr defaultColWidth="9.00390625" defaultRowHeight="12.75"/>
  <cols>
    <col min="1" max="1" width="12.00390625" style="3" customWidth="1"/>
    <col min="2" max="3" width="9.625" style="3" customWidth="1"/>
    <col min="4" max="4" width="11.375" style="3" customWidth="1"/>
    <col min="5" max="5" width="9.625" style="3" customWidth="1"/>
    <col min="6" max="16384" width="9.00390625" style="3" customWidth="1"/>
  </cols>
  <sheetData>
    <row r="2" spans="1:5" ht="12.75">
      <c r="A2" s="1" t="s">
        <v>28</v>
      </c>
      <c r="B2" s="2"/>
      <c r="C2" s="2"/>
      <c r="D2" s="2"/>
      <c r="E2" s="2"/>
    </row>
    <row r="3" spans="1:5" ht="12.75">
      <c r="A3" s="4" t="s">
        <v>29</v>
      </c>
      <c r="B3" s="2"/>
      <c r="C3" s="2"/>
      <c r="D3" s="2"/>
      <c r="E3" s="2"/>
    </row>
    <row r="4" spans="1:5" ht="12.75">
      <c r="A4" s="4" t="s">
        <v>86</v>
      </c>
      <c r="B4" s="2"/>
      <c r="C4" s="2"/>
      <c r="D4" s="2"/>
      <c r="E4" s="2"/>
    </row>
    <row r="5" spans="1:5" ht="12.75">
      <c r="A5" s="1" t="s">
        <v>30</v>
      </c>
      <c r="B5" s="2"/>
      <c r="C5" s="2"/>
      <c r="D5" s="2"/>
      <c r="E5" s="2"/>
    </row>
    <row r="6" spans="1:5" ht="12.75">
      <c r="A6" s="1" t="s">
        <v>95</v>
      </c>
      <c r="B6" s="2"/>
      <c r="C6" s="2"/>
      <c r="D6" s="2"/>
      <c r="E6" s="2"/>
    </row>
    <row r="8" spans="1:5" ht="12.75">
      <c r="A8" s="78" t="s">
        <v>68</v>
      </c>
      <c r="B8" s="78"/>
      <c r="C8" s="76" t="s">
        <v>69</v>
      </c>
      <c r="D8" s="78" t="s">
        <v>70</v>
      </c>
      <c r="E8" s="78"/>
    </row>
    <row r="9" spans="1:5" ht="12.75">
      <c r="A9" s="59" t="s">
        <v>71</v>
      </c>
      <c r="B9" s="59" t="s">
        <v>72</v>
      </c>
      <c r="C9" s="93"/>
      <c r="D9" s="59" t="s">
        <v>71</v>
      </c>
      <c r="E9" s="59" t="s">
        <v>72</v>
      </c>
    </row>
    <row r="10" spans="1:5" ht="12.75">
      <c r="A10" s="34">
        <v>56000</v>
      </c>
      <c r="B10" s="28">
        <v>1.5</v>
      </c>
      <c r="C10" s="39">
        <v>1900</v>
      </c>
      <c r="D10" s="9">
        <v>2435</v>
      </c>
      <c r="E10" s="10">
        <v>2</v>
      </c>
    </row>
    <row r="11" spans="1:5" ht="12.75">
      <c r="A11" s="34">
        <v>8300</v>
      </c>
      <c r="B11" s="28">
        <v>1.8</v>
      </c>
      <c r="C11" s="22">
        <v>1910</v>
      </c>
      <c r="D11" s="9">
        <v>3716</v>
      </c>
      <c r="E11" s="10">
        <v>2.6</v>
      </c>
    </row>
    <row r="12" spans="1:5" ht="12.75">
      <c r="A12" s="34">
        <v>170505</v>
      </c>
      <c r="B12" s="28">
        <v>3.2</v>
      </c>
      <c r="C12" s="22">
        <v>1920</v>
      </c>
      <c r="D12" s="9">
        <v>8679</v>
      </c>
      <c r="E12" s="10">
        <v>4.7</v>
      </c>
    </row>
    <row r="13" spans="1:5" ht="12.75">
      <c r="A13" s="34">
        <v>195961</v>
      </c>
      <c r="B13" s="28">
        <v>3.2</v>
      </c>
      <c r="C13" s="22">
        <v>1930</v>
      </c>
      <c r="D13" s="9">
        <v>10639</v>
      </c>
      <c r="E13" s="10">
        <v>4.4</v>
      </c>
    </row>
    <row r="14" spans="1:5" ht="12.75">
      <c r="A14" s="34">
        <v>264000</v>
      </c>
      <c r="B14" s="28">
        <v>4</v>
      </c>
      <c r="C14" s="22">
        <v>1940</v>
      </c>
      <c r="D14" s="9">
        <v>12054</v>
      </c>
      <c r="E14" s="10">
        <v>4.6</v>
      </c>
    </row>
    <row r="15" spans="1:5" ht="12.75">
      <c r="A15" s="34">
        <v>385144</v>
      </c>
      <c r="B15" s="28">
        <v>5.1</v>
      </c>
      <c r="C15" s="22">
        <v>1950</v>
      </c>
      <c r="D15" s="9">
        <v>15979</v>
      </c>
      <c r="E15" s="10">
        <v>5</v>
      </c>
    </row>
    <row r="16" spans="1:5" ht="12.75">
      <c r="A16" s="34"/>
      <c r="B16" s="28"/>
      <c r="C16" s="30"/>
      <c r="D16" s="9"/>
      <c r="E16" s="10"/>
    </row>
    <row r="17" spans="1:5" ht="12.75">
      <c r="A17" s="34">
        <v>393000</v>
      </c>
      <c r="B17" s="28">
        <v>4.4</v>
      </c>
      <c r="C17" s="22">
        <v>1960</v>
      </c>
      <c r="D17" s="9">
        <v>16656</v>
      </c>
      <c r="E17" s="10">
        <v>4.3</v>
      </c>
    </row>
    <row r="18" spans="1:5" ht="12.75">
      <c r="A18" s="34">
        <v>708000</v>
      </c>
      <c r="B18" s="28">
        <v>7</v>
      </c>
      <c r="C18" s="22">
        <v>1970</v>
      </c>
      <c r="D18" s="9">
        <v>29934</v>
      </c>
      <c r="E18" s="10">
        <v>6.7</v>
      </c>
    </row>
    <row r="19" spans="1:5" ht="12.75">
      <c r="A19" s="34">
        <v>1189000</v>
      </c>
      <c r="B19" s="28">
        <v>10.5</v>
      </c>
      <c r="C19" s="22">
        <v>1980</v>
      </c>
      <c r="D19" s="9">
        <v>45047</v>
      </c>
      <c r="E19" s="10">
        <v>9.7</v>
      </c>
    </row>
    <row r="20" spans="1:5" ht="12.75">
      <c r="A20" s="34">
        <v>1190000</v>
      </c>
      <c r="B20" s="28">
        <v>10</v>
      </c>
      <c r="C20" s="22">
        <v>1985</v>
      </c>
      <c r="D20" s="9">
        <v>38775</v>
      </c>
      <c r="E20" s="10">
        <v>8.5</v>
      </c>
    </row>
    <row r="21" spans="1:5" ht="12.75">
      <c r="A21" s="34">
        <v>1178000</v>
      </c>
      <c r="B21" s="28">
        <v>9.8</v>
      </c>
      <c r="C21" s="22">
        <v>1986</v>
      </c>
      <c r="D21" s="9">
        <v>39553</v>
      </c>
      <c r="E21" s="10">
        <v>8.7</v>
      </c>
    </row>
    <row r="22" spans="1:5" ht="12.75">
      <c r="A22" s="34">
        <v>1166000</v>
      </c>
      <c r="B22" s="28">
        <v>9.6</v>
      </c>
      <c r="C22" s="22">
        <v>1987</v>
      </c>
      <c r="D22" s="9">
        <v>39857</v>
      </c>
      <c r="E22" s="10">
        <v>8.7</v>
      </c>
    </row>
    <row r="23" spans="1:5" ht="12.75">
      <c r="A23" s="35"/>
      <c r="B23" s="26"/>
      <c r="C23" s="30"/>
      <c r="D23" s="12"/>
      <c r="E23" s="12"/>
    </row>
    <row r="24" spans="1:5" ht="12.75">
      <c r="A24" s="34">
        <v>1167000</v>
      </c>
      <c r="B24" s="28">
        <v>9.4</v>
      </c>
      <c r="C24" s="22">
        <v>1988</v>
      </c>
      <c r="D24" s="9">
        <v>40103</v>
      </c>
      <c r="E24" s="10">
        <v>8.7</v>
      </c>
    </row>
    <row r="25" spans="1:5" ht="12.75">
      <c r="A25" s="34">
        <v>1157000</v>
      </c>
      <c r="B25" s="28">
        <v>9.4</v>
      </c>
      <c r="C25" s="22">
        <v>1989</v>
      </c>
      <c r="D25" s="9">
        <v>40276</v>
      </c>
      <c r="E25" s="8">
        <v>8.7</v>
      </c>
    </row>
    <row r="26" spans="1:5" ht="12.75">
      <c r="A26" s="34">
        <v>1182000</v>
      </c>
      <c r="B26" s="28">
        <v>9.4</v>
      </c>
      <c r="C26" s="22">
        <v>1990</v>
      </c>
      <c r="D26" s="9">
        <v>40568</v>
      </c>
      <c r="E26" s="10">
        <f>D26/9295297*1000*2</f>
        <v>8.728715177148187</v>
      </c>
    </row>
    <row r="27" spans="1:5" ht="12.75">
      <c r="A27" s="36">
        <v>1187000</v>
      </c>
      <c r="B27" s="38">
        <v>9.4</v>
      </c>
      <c r="C27" s="22">
        <v>1991</v>
      </c>
      <c r="D27" s="9">
        <v>40103</v>
      </c>
      <c r="E27" s="8">
        <v>8.6</v>
      </c>
    </row>
    <row r="28" spans="1:5" ht="12.75">
      <c r="A28" s="36">
        <v>1215000</v>
      </c>
      <c r="B28" s="38">
        <v>9.6</v>
      </c>
      <c r="C28" s="22">
        <v>1992</v>
      </c>
      <c r="D28" s="9">
        <v>40425</v>
      </c>
      <c r="E28" s="8">
        <v>8.6</v>
      </c>
    </row>
    <row r="29" spans="1:5" ht="12.75">
      <c r="A29" s="36">
        <v>1187000</v>
      </c>
      <c r="B29" s="38">
        <v>9.2</v>
      </c>
      <c r="C29" s="22">
        <v>1993</v>
      </c>
      <c r="D29" s="9">
        <v>40470</v>
      </c>
      <c r="E29" s="8">
        <v>8.6</v>
      </c>
    </row>
    <row r="30" spans="1:5" ht="12.75">
      <c r="A30" s="65">
        <v>1191000</v>
      </c>
      <c r="B30" s="64">
        <v>9.2</v>
      </c>
      <c r="C30" s="22">
        <v>1994</v>
      </c>
      <c r="D30" s="66">
        <v>39795</v>
      </c>
      <c r="E30" s="67">
        <v>8.4</v>
      </c>
    </row>
    <row r="31" spans="1:5" ht="12.75">
      <c r="A31" s="37"/>
      <c r="B31" s="68"/>
      <c r="C31" s="5"/>
      <c r="D31" s="69"/>
      <c r="E31" s="70"/>
    </row>
    <row r="33" spans="1:5" ht="41.25" customHeight="1">
      <c r="A33" s="75" t="s">
        <v>87</v>
      </c>
      <c r="B33" s="75"/>
      <c r="C33" s="75"/>
      <c r="D33" s="75"/>
      <c r="E33" s="75"/>
    </row>
    <row r="34" ht="12.75">
      <c r="A34" s="16"/>
    </row>
    <row r="35" ht="12.75">
      <c r="A35" s="3" t="s">
        <v>31</v>
      </c>
    </row>
    <row r="36" ht="12.75">
      <c r="A36" s="3" t="s">
        <v>32</v>
      </c>
    </row>
  </sheetData>
  <mergeCells count="4">
    <mergeCell ref="C8:C9"/>
    <mergeCell ref="A8:B8"/>
    <mergeCell ref="D8:E8"/>
    <mergeCell ref="A33:E33"/>
  </mergeCells>
  <printOptions/>
  <pageMargins left="1.5" right="0.75" top="1" bottom="1" header="0.5" footer="0.5"/>
  <pageSetup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2:G35"/>
  <sheetViews>
    <sheetView workbookViewId="0" topLeftCell="A1">
      <selection activeCell="A1" sqref="A1"/>
    </sheetView>
  </sheetViews>
  <sheetFormatPr defaultColWidth="9.00390625" defaultRowHeight="12.75"/>
  <cols>
    <col min="1" max="1" width="15.625" style="3" customWidth="1"/>
    <col min="2" max="2" width="11.625" style="3" customWidth="1"/>
    <col min="3" max="3" width="13.625" style="3" customWidth="1"/>
    <col min="4" max="4" width="9.625" style="3" customWidth="1"/>
    <col min="5" max="5" width="15.625" style="3" customWidth="1"/>
    <col min="6" max="6" width="11.625" style="3" customWidth="1"/>
    <col min="7" max="7" width="13.625" style="3" customWidth="1"/>
    <col min="8" max="16384" width="9.00390625" style="3" customWidth="1"/>
  </cols>
  <sheetData>
    <row r="2" spans="1:7" ht="12.75">
      <c r="A2" s="1" t="s">
        <v>33</v>
      </c>
      <c r="B2" s="2"/>
      <c r="C2" s="2"/>
      <c r="D2" s="2"/>
      <c r="E2" s="2"/>
      <c r="F2" s="2"/>
      <c r="G2" s="2"/>
    </row>
    <row r="3" spans="1:7" ht="12.75">
      <c r="A3" s="4" t="s">
        <v>34</v>
      </c>
      <c r="B3" s="2"/>
      <c r="C3" s="2"/>
      <c r="D3" s="2"/>
      <c r="E3" s="2"/>
      <c r="F3" s="2"/>
      <c r="G3" s="2"/>
    </row>
    <row r="4" spans="1:7" ht="12.75">
      <c r="A4" s="4" t="s">
        <v>35</v>
      </c>
      <c r="B4" s="19"/>
      <c r="C4" s="2"/>
      <c r="D4" s="2"/>
      <c r="E4" s="2"/>
      <c r="F4" s="2"/>
      <c r="G4" s="2"/>
    </row>
    <row r="5" spans="1:7" ht="12.75">
      <c r="A5" s="4" t="s">
        <v>36</v>
      </c>
      <c r="B5" s="2"/>
      <c r="C5" s="2"/>
      <c r="D5" s="2"/>
      <c r="E5" s="2"/>
      <c r="F5" s="2"/>
      <c r="G5" s="2"/>
    </row>
    <row r="6" spans="1:7" ht="12.75">
      <c r="A6" s="1" t="s">
        <v>96</v>
      </c>
      <c r="B6" s="2"/>
      <c r="C6" s="2"/>
      <c r="D6" s="2"/>
      <c r="E6" s="2"/>
      <c r="F6" s="2"/>
      <c r="G6" s="2"/>
    </row>
    <row r="8" spans="1:7" ht="12.75">
      <c r="A8" s="78" t="s">
        <v>70</v>
      </c>
      <c r="B8" s="78"/>
      <c r="C8" s="78"/>
      <c r="D8" s="91" t="s">
        <v>2</v>
      </c>
      <c r="E8" s="78" t="s">
        <v>68</v>
      </c>
      <c r="F8" s="78"/>
      <c r="G8" s="78"/>
    </row>
    <row r="9" spans="1:7" ht="12.75">
      <c r="A9" s="22" t="s">
        <v>37</v>
      </c>
      <c r="B9" s="17" t="s">
        <v>38</v>
      </c>
      <c r="C9" s="23" t="s">
        <v>39</v>
      </c>
      <c r="D9" s="99"/>
      <c r="E9" s="17" t="s">
        <v>37</v>
      </c>
      <c r="F9" s="17" t="s">
        <v>38</v>
      </c>
      <c r="G9" s="17" t="s">
        <v>39</v>
      </c>
    </row>
    <row r="10" spans="1:7" ht="12.75">
      <c r="A10" s="22" t="s">
        <v>40</v>
      </c>
      <c r="B10" s="17" t="s">
        <v>40</v>
      </c>
      <c r="C10" s="23" t="s">
        <v>41</v>
      </c>
      <c r="D10" s="99"/>
      <c r="E10" s="17" t="s">
        <v>40</v>
      </c>
      <c r="F10" s="17" t="s">
        <v>40</v>
      </c>
      <c r="G10" s="17" t="s">
        <v>41</v>
      </c>
    </row>
    <row r="11" spans="1:7" ht="12.75">
      <c r="A11" s="22" t="s">
        <v>42</v>
      </c>
      <c r="B11" s="17" t="s">
        <v>42</v>
      </c>
      <c r="C11" s="23" t="s">
        <v>43</v>
      </c>
      <c r="D11" s="99"/>
      <c r="E11" s="17" t="s">
        <v>42</v>
      </c>
      <c r="F11" s="17" t="s">
        <v>42</v>
      </c>
      <c r="G11" s="17" t="s">
        <v>43</v>
      </c>
    </row>
    <row r="12" spans="1:7" ht="12.75">
      <c r="A12" s="5" t="s">
        <v>44</v>
      </c>
      <c r="B12" s="24" t="s">
        <v>45</v>
      </c>
      <c r="C12" s="25" t="s">
        <v>46</v>
      </c>
      <c r="D12" s="77"/>
      <c r="E12" s="6" t="s">
        <v>44</v>
      </c>
      <c r="F12" s="24" t="s">
        <v>45</v>
      </c>
      <c r="G12" s="6" t="s">
        <v>46</v>
      </c>
    </row>
    <row r="13" spans="1:7" ht="12.75">
      <c r="A13" s="11"/>
      <c r="B13" s="12"/>
      <c r="C13" s="26"/>
      <c r="D13" s="11"/>
      <c r="E13" s="12"/>
      <c r="F13" s="12"/>
      <c r="G13" s="12"/>
    </row>
    <row r="14" spans="1:7" ht="12.75">
      <c r="A14" s="7">
        <v>19209</v>
      </c>
      <c r="B14" s="27">
        <v>1.15</v>
      </c>
      <c r="C14" s="28">
        <v>6.5</v>
      </c>
      <c r="D14" s="22">
        <v>1960</v>
      </c>
      <c r="E14" s="9">
        <v>463000</v>
      </c>
      <c r="F14" s="27">
        <v>1.18</v>
      </c>
      <c r="G14" s="10">
        <v>7.2</v>
      </c>
    </row>
    <row r="15" spans="1:7" ht="12.75">
      <c r="A15" s="7">
        <v>40596</v>
      </c>
      <c r="B15" s="27">
        <v>1.36</v>
      </c>
      <c r="C15" s="28">
        <v>12.5</v>
      </c>
      <c r="D15" s="22">
        <v>1970</v>
      </c>
      <c r="E15" s="9">
        <v>870000</v>
      </c>
      <c r="F15" s="27">
        <v>1.22</v>
      </c>
      <c r="G15" s="10">
        <v>12.5</v>
      </c>
    </row>
    <row r="16" spans="1:7" ht="12.75">
      <c r="A16" s="7">
        <v>46603</v>
      </c>
      <c r="B16" s="8">
        <v>1.04</v>
      </c>
      <c r="C16" s="29">
        <v>16.9</v>
      </c>
      <c r="D16" s="22">
        <v>1980</v>
      </c>
      <c r="E16" s="9">
        <v>1174000</v>
      </c>
      <c r="F16" s="8">
        <v>0.98</v>
      </c>
      <c r="G16" s="8">
        <v>17.3</v>
      </c>
    </row>
    <row r="17" spans="1:7" ht="12.75">
      <c r="A17" s="11"/>
      <c r="B17" s="12"/>
      <c r="C17" s="26"/>
      <c r="D17" s="30"/>
      <c r="E17" s="12"/>
      <c r="F17" s="12"/>
      <c r="G17" s="12"/>
    </row>
    <row r="18" spans="1:7" ht="12.75">
      <c r="A18" s="7">
        <v>45461</v>
      </c>
      <c r="B18" s="27">
        <v>1.05</v>
      </c>
      <c r="C18" s="28">
        <v>17</v>
      </c>
      <c r="D18" s="22">
        <v>1981</v>
      </c>
      <c r="E18" s="9">
        <v>1180000</v>
      </c>
      <c r="F18" s="27">
        <v>0.97</v>
      </c>
      <c r="G18" s="10">
        <v>18.7</v>
      </c>
    </row>
    <row r="19" spans="1:7" ht="12.75">
      <c r="A19" s="7">
        <v>41156</v>
      </c>
      <c r="B19" s="27">
        <v>1.04</v>
      </c>
      <c r="C19" s="28">
        <v>15.8</v>
      </c>
      <c r="D19" s="22">
        <v>1982</v>
      </c>
      <c r="E19" s="9">
        <v>1108000</v>
      </c>
      <c r="F19" s="27">
        <v>0.94</v>
      </c>
      <c r="G19" s="10">
        <v>17.6</v>
      </c>
    </row>
    <row r="20" spans="1:7" ht="12.75">
      <c r="A20" s="7">
        <v>38712</v>
      </c>
      <c r="B20" s="27">
        <v>1.02</v>
      </c>
      <c r="C20" s="28">
        <v>15.3</v>
      </c>
      <c r="D20" s="22">
        <v>1983</v>
      </c>
      <c r="E20" s="9">
        <v>1091000</v>
      </c>
      <c r="F20" s="27">
        <v>0.94</v>
      </c>
      <c r="G20" s="10">
        <v>17.4</v>
      </c>
    </row>
    <row r="21" spans="1:7" ht="12.75">
      <c r="A21" s="7">
        <v>37629</v>
      </c>
      <c r="B21" s="27">
        <v>1</v>
      </c>
      <c r="C21" s="28">
        <v>14.8</v>
      </c>
      <c r="D21" s="22">
        <v>1984</v>
      </c>
      <c r="E21" s="9">
        <v>1081000</v>
      </c>
      <c r="F21" s="27">
        <v>0.92</v>
      </c>
      <c r="G21" s="10">
        <v>17.2</v>
      </c>
    </row>
    <row r="22" spans="1:7" ht="12.75">
      <c r="A22" s="7">
        <v>38673</v>
      </c>
      <c r="B22" s="27">
        <v>1</v>
      </c>
      <c r="C22" s="28">
        <v>15.3</v>
      </c>
      <c r="D22" s="22">
        <v>1985</v>
      </c>
      <c r="E22" s="9">
        <v>1091000</v>
      </c>
      <c r="F22" s="27">
        <v>0.92</v>
      </c>
      <c r="G22" s="10">
        <v>17.3</v>
      </c>
    </row>
    <row r="23" spans="1:7" ht="12.75">
      <c r="A23" s="7">
        <v>39378</v>
      </c>
      <c r="B23" s="27">
        <v>1</v>
      </c>
      <c r="C23" s="28">
        <v>15.7</v>
      </c>
      <c r="D23" s="22">
        <v>1986</v>
      </c>
      <c r="E23" s="9">
        <v>1064000</v>
      </c>
      <c r="F23" s="27">
        <v>0.9</v>
      </c>
      <c r="G23" s="10">
        <v>16.8</v>
      </c>
    </row>
    <row r="24" spans="1:7" ht="12.75">
      <c r="A24" s="7">
        <v>39321</v>
      </c>
      <c r="B24" s="27">
        <v>1</v>
      </c>
      <c r="C24" s="28">
        <v>15.7</v>
      </c>
      <c r="D24" s="22">
        <v>1987</v>
      </c>
      <c r="E24" s="9">
        <v>1038000</v>
      </c>
      <c r="F24" s="27">
        <v>0.89</v>
      </c>
      <c r="G24" s="10">
        <v>16.3</v>
      </c>
    </row>
    <row r="25" spans="1:7" ht="12.75">
      <c r="A25" s="7">
        <v>39635</v>
      </c>
      <c r="B25" s="27">
        <v>0.99</v>
      </c>
      <c r="C25" s="28">
        <v>15.9</v>
      </c>
      <c r="D25" s="22">
        <v>1988</v>
      </c>
      <c r="E25" s="9">
        <v>1044000</v>
      </c>
      <c r="F25" s="27">
        <v>0.89</v>
      </c>
      <c r="G25" s="10">
        <v>16.4</v>
      </c>
    </row>
    <row r="26" spans="1:7" ht="12.75">
      <c r="A26" s="7">
        <v>39897</v>
      </c>
      <c r="B26" s="27">
        <v>0.99</v>
      </c>
      <c r="C26" s="28">
        <v>16.1</v>
      </c>
      <c r="D26" s="22">
        <v>1989</v>
      </c>
      <c r="E26" s="9">
        <v>1063000</v>
      </c>
      <c r="F26" s="27">
        <v>0.91</v>
      </c>
      <c r="G26" s="10">
        <v>16.8</v>
      </c>
    </row>
    <row r="27" spans="1:7" ht="12.75">
      <c r="A27" s="7">
        <v>39792</v>
      </c>
      <c r="B27" s="27">
        <f>A27/40568</f>
        <v>0.9808716229540525</v>
      </c>
      <c r="C27" s="28">
        <v>16</v>
      </c>
      <c r="D27" s="22">
        <v>1990</v>
      </c>
      <c r="E27" s="9">
        <v>1075000</v>
      </c>
      <c r="F27" s="27">
        <v>0.9</v>
      </c>
      <c r="G27" s="10">
        <v>16.8</v>
      </c>
    </row>
    <row r="28" spans="1:7" ht="12.75">
      <c r="A28" s="11"/>
      <c r="B28" s="12"/>
      <c r="C28" s="26"/>
      <c r="D28" s="30"/>
      <c r="E28" s="12"/>
      <c r="F28" s="12"/>
      <c r="G28" s="12"/>
    </row>
    <row r="29" spans="1:7" ht="12.75">
      <c r="A29" s="7">
        <v>39000</v>
      </c>
      <c r="B29" s="8">
        <v>0.97</v>
      </c>
      <c r="C29" s="29">
        <v>15.6</v>
      </c>
      <c r="D29" s="22">
        <v>1991</v>
      </c>
      <c r="E29" s="31" t="s">
        <v>47</v>
      </c>
      <c r="F29" s="31" t="s">
        <v>48</v>
      </c>
      <c r="G29" s="32" t="s">
        <v>48</v>
      </c>
    </row>
    <row r="30" spans="1:7" ht="12.75">
      <c r="A30" s="7">
        <v>39579</v>
      </c>
      <c r="B30" s="8">
        <v>0.98</v>
      </c>
      <c r="C30" s="28">
        <v>15.8</v>
      </c>
      <c r="D30" s="22">
        <v>1992</v>
      </c>
      <c r="E30" s="31" t="s">
        <v>47</v>
      </c>
      <c r="F30" s="31" t="s">
        <v>48</v>
      </c>
      <c r="G30" s="32" t="s">
        <v>48</v>
      </c>
    </row>
    <row r="31" spans="1:7" ht="12.75">
      <c r="A31" s="7">
        <v>39372</v>
      </c>
      <c r="B31" s="8">
        <v>0.97</v>
      </c>
      <c r="C31" s="28">
        <v>15.7</v>
      </c>
      <c r="D31" s="22">
        <v>1993</v>
      </c>
      <c r="E31" s="31" t="s">
        <v>47</v>
      </c>
      <c r="F31" s="31" t="s">
        <v>48</v>
      </c>
      <c r="G31" s="32" t="s">
        <v>48</v>
      </c>
    </row>
    <row r="32" spans="1:7" ht="12.75">
      <c r="A32" s="7">
        <v>38794</v>
      </c>
      <c r="B32" s="8">
        <v>0.97</v>
      </c>
      <c r="C32" s="28">
        <v>14.7</v>
      </c>
      <c r="D32" s="22">
        <v>1994</v>
      </c>
      <c r="E32" s="31" t="s">
        <v>47</v>
      </c>
      <c r="F32" s="31" t="s">
        <v>48</v>
      </c>
      <c r="G32" s="32" t="s">
        <v>48</v>
      </c>
    </row>
    <row r="33" spans="1:7" ht="12.75">
      <c r="A33" s="13"/>
      <c r="B33" s="71"/>
      <c r="C33" s="60"/>
      <c r="D33" s="5"/>
      <c r="E33" s="72"/>
      <c r="F33" s="72"/>
      <c r="G33" s="73"/>
    </row>
    <row r="34" ht="12.75">
      <c r="A34" s="16"/>
    </row>
    <row r="35" ht="12.75">
      <c r="A35" s="3" t="s">
        <v>49</v>
      </c>
    </row>
  </sheetData>
  <mergeCells count="3">
    <mergeCell ref="D8:D12"/>
    <mergeCell ref="A8:C8"/>
    <mergeCell ref="E8:G8"/>
  </mergeCells>
  <printOptions/>
  <pageMargins left="0.75" right="0.75" top="1" bottom="1" header="0.5" footer="0.5"/>
  <pageSetup fitToHeight="1" fitToWidth="1" orientation="portrait"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Chad Feltenberger</dc:creator>
  <cp:keywords/>
  <dc:description/>
  <cp:lastModifiedBy>CrawfordSha</cp:lastModifiedBy>
  <dcterms:created xsi:type="dcterms:W3CDTF">2003-07-08T13:18:44Z</dcterms:created>
  <dcterms:modified xsi:type="dcterms:W3CDTF">2003-10-28T15:34:08Z</dcterms:modified>
  <cp:category/>
  <cp:version/>
  <cp:contentType/>
  <cp:contentStatus/>
</cp:coreProperties>
</file>