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calcPr fullCalcOnLoad="1" iterate="1" iterateCount="1" iterateDelta="0.001"/>
</workbook>
</file>

<file path=xl/sharedStrings.xml><?xml version="1.0" encoding="utf-8"?>
<sst xmlns="http://schemas.openxmlformats.org/spreadsheetml/2006/main" count="454" uniqueCount="169">
  <si>
    <t>Table 2.22</t>
  </si>
  <si>
    <t>1950</t>
  </si>
  <si>
    <t>1960</t>
  </si>
  <si>
    <t>1970</t>
  </si>
  <si>
    <t>1980</t>
  </si>
  <si>
    <t>1985</t>
  </si>
  <si>
    <t>1986</t>
  </si>
  <si>
    <t>1987</t>
  </si>
  <si>
    <t>1988</t>
  </si>
  <si>
    <t>1989</t>
  </si>
  <si>
    <t>Table 2.33</t>
  </si>
  <si>
    <t>All Races</t>
  </si>
  <si>
    <t>White</t>
  </si>
  <si>
    <t>Black</t>
  </si>
  <si>
    <t>Total</t>
  </si>
  <si>
    <t xml:space="preserve">  Adequate</t>
  </si>
  <si>
    <t xml:space="preserve">  Intermediate</t>
  </si>
  <si>
    <t xml:space="preserve">  Inadequate</t>
  </si>
  <si>
    <t xml:space="preserve">  Unknown</t>
  </si>
  <si>
    <t>Table 2.32</t>
  </si>
  <si>
    <t>All Ages</t>
  </si>
  <si>
    <t xml:space="preserve">  40 or More</t>
  </si>
  <si>
    <t>Table 2.31</t>
  </si>
  <si>
    <t>Live Births, Infant Deaths and Infant Death Rates</t>
  </si>
  <si>
    <t>by Birth Weight, Age at Death, and Race of Mother</t>
  </si>
  <si>
    <t>Age at Death</t>
  </si>
  <si>
    <t>Number</t>
  </si>
  <si>
    <t>Rate</t>
  </si>
  <si>
    <t>Less Than</t>
  </si>
  <si>
    <t>1,500 Grams</t>
  </si>
  <si>
    <t>1,500-2,499</t>
  </si>
  <si>
    <t>Grams</t>
  </si>
  <si>
    <t>2,500 Grams</t>
  </si>
  <si>
    <t>Or Greater</t>
  </si>
  <si>
    <t>Unknown</t>
  </si>
  <si>
    <t>Birthweight</t>
  </si>
  <si>
    <t>Table 2.30</t>
  </si>
  <si>
    <t>Table 2.29</t>
  </si>
  <si>
    <t>Age of Mother</t>
  </si>
  <si>
    <t>Table 2.28</t>
  </si>
  <si>
    <t>740-759</t>
  </si>
  <si>
    <t>Congenital anomalies</t>
  </si>
  <si>
    <t>798.0</t>
  </si>
  <si>
    <t>Sudden infant death syndrome</t>
  </si>
  <si>
    <t>765</t>
  </si>
  <si>
    <t>769</t>
  </si>
  <si>
    <t>Respiratory distress syndrome</t>
  </si>
  <si>
    <t>770</t>
  </si>
  <si>
    <t>Other respiratory conditions of newborn</t>
  </si>
  <si>
    <t>E800-949</t>
  </si>
  <si>
    <t>Accidents and adverse effects</t>
  </si>
  <si>
    <t>E960-969</t>
  </si>
  <si>
    <t>Homicide</t>
  </si>
  <si>
    <t>Residual</t>
  </si>
  <si>
    <t>All other causes</t>
  </si>
  <si>
    <t>Table 2.27</t>
  </si>
  <si>
    <t>Table 2.26</t>
  </si>
  <si>
    <t>Table 2.25</t>
  </si>
  <si>
    <t>Ancestry</t>
  </si>
  <si>
    <t>African</t>
  </si>
  <si>
    <t>American Indian</t>
  </si>
  <si>
    <t>Arabian Asian</t>
  </si>
  <si>
    <t>Southeastern Asian</t>
  </si>
  <si>
    <t xml:space="preserve"> and Pacific Islander</t>
  </si>
  <si>
    <t>European</t>
  </si>
  <si>
    <t>Hispanic</t>
  </si>
  <si>
    <t>Other</t>
  </si>
  <si>
    <t>Table 2.24</t>
  </si>
  <si>
    <t>Infant, Hebdomadal, Fetal and Perinatal Death Rates by Race of Mother</t>
  </si>
  <si>
    <t>Race</t>
  </si>
  <si>
    <t>Asian &amp; Pacific</t>
  </si>
  <si>
    <t>Islander</t>
  </si>
  <si>
    <t>Other Races</t>
  </si>
  <si>
    <t>Table 2.23</t>
  </si>
  <si>
    <t>1975</t>
  </si>
  <si>
    <t>1990</t>
  </si>
  <si>
    <t>United States</t>
  </si>
  <si>
    <t>Year</t>
  </si>
  <si>
    <t>Michigan</t>
  </si>
  <si>
    <t>Infant Deaths and Infant Death Rates</t>
  </si>
  <si>
    <t>Source: Office of the State Registrar and Center for Health Statistics, MDPH</t>
  </si>
  <si>
    <t>Infant Deaths and Mortality Rates by Age at Death</t>
  </si>
  <si>
    <t>Total Infant Deaths</t>
  </si>
  <si>
    <t>Under 1 Day</t>
  </si>
  <si>
    <t>1  - 6 Days</t>
  </si>
  <si>
    <t>7 - 27 Days</t>
  </si>
  <si>
    <t>28 - 364 Days</t>
  </si>
  <si>
    <t>Live Births</t>
  </si>
  <si>
    <t>Infant Death</t>
  </si>
  <si>
    <t>Hebdomadal Death</t>
  </si>
  <si>
    <t>Fetal Death</t>
  </si>
  <si>
    <t>Perinatal Death</t>
  </si>
  <si>
    <t xml:space="preserve">--- </t>
  </si>
  <si>
    <t xml:space="preserve">* </t>
  </si>
  <si>
    <t>Note: Rates are per 1,000 live births.</t>
  </si>
  <si>
    <t>Infant Death, Live Births and Infant Death</t>
  </si>
  <si>
    <t>Rates by Ancestry</t>
  </si>
  <si>
    <t>Infant Deaths</t>
  </si>
  <si>
    <t>Infant Death Rate</t>
  </si>
  <si>
    <t>Note: Ancestry of infant at death; ancestry of mother of the live births. Individuals who indicate black race and American ancestry have been allocated to African ancestry.</t>
  </si>
  <si>
    <t>Infant Deaths by Age at Death and Underlying Cause,</t>
  </si>
  <si>
    <t>ICD-9 Code</t>
  </si>
  <si>
    <t>Cause of Death</t>
  </si>
  <si>
    <t>Total Under 1 Year</t>
  </si>
  <si>
    <t>1-6 Days</t>
  </si>
  <si>
    <t>7-27 Days</t>
  </si>
  <si>
    <t>1-5 Months</t>
  </si>
  <si>
    <t>6-11 Months</t>
  </si>
  <si>
    <t>Disorders relating to short gestation and unspecified low birthweight</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</si>
  <si>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</si>
  <si>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</si>
  <si>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</si>
  <si>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Infant Deaths and Infant Death Rates by Sex of Infant and Underlying Cause</t>
  </si>
  <si>
    <t>Sex of Infant</t>
  </si>
  <si>
    <t>Male</t>
  </si>
  <si>
    <t>Female</t>
  </si>
  <si>
    <t>Note: Records with sex not stated are included only in total columns. Rates are per 100,000 live births.</t>
  </si>
  <si>
    <t>Infant Deaths, Live Births and Infant Death Rates by Age and Race of Mother</t>
  </si>
  <si>
    <t>Infant Death Rates</t>
  </si>
  <si>
    <t>All Other Races</t>
  </si>
  <si>
    <t xml:space="preserve">  Under 15</t>
  </si>
  <si>
    <t xml:space="preserve">  15-19</t>
  </si>
  <si>
    <t xml:space="preserve">  20-24</t>
  </si>
  <si>
    <t xml:space="preserve">  25-29</t>
  </si>
  <si>
    <t xml:space="preserve">  30-39</t>
  </si>
  <si>
    <t xml:space="preserve">  Not Stated</t>
  </si>
  <si>
    <t>Note:  Race not stated included in total columns only.</t>
  </si>
  <si>
    <r>
      <t xml:space="preserve">Level of Care </t>
    </r>
    <r>
      <rPr>
        <i/>
        <sz val="8"/>
        <rFont val="Arial"/>
        <family val="2"/>
      </rPr>
      <t>(Kessner Index)</t>
    </r>
  </si>
  <si>
    <t>Infant Deaths, Live Births and Infant Death Rates by Level Prenatal Care and Race of Mother</t>
  </si>
  <si>
    <t>Note: Race not stated included in total columns only. The Kessner Index is a classification of prenatal care based on the month of pregnancy in which prenatal care began, the number of prenatal visits and the length of pregnancy (i.e. for shorter pregnancies, fewer prenatal visits constitute adequate care).</t>
  </si>
  <si>
    <t>Birth Weight</t>
  </si>
  <si>
    <t>Race of Infant</t>
  </si>
  <si>
    <t>Under 1 Year</t>
  </si>
  <si>
    <t>Under 28 Days</t>
  </si>
  <si>
    <t>28-364 Days</t>
  </si>
  <si>
    <t>All Other</t>
  </si>
  <si>
    <t>Note: Race not stated included in total rows only.</t>
  </si>
  <si>
    <t>Source: Office of the State Registrar and Center or Health Statistics, MDPH</t>
  </si>
  <si>
    <t>Perinatal  Deaths</t>
  </si>
  <si>
    <t>Total Births</t>
  </si>
  <si>
    <t>Perinatal Death Rates</t>
  </si>
  <si>
    <t>Note: Race not stated included in total columns only.</t>
  </si>
  <si>
    <t>Perinatal Deaths, Total Births and Perinatal Death Rates by Level Prenatal Care and Race of Mother</t>
  </si>
  <si>
    <t>Michigan and United States Residents, 1950-1991</t>
  </si>
  <si>
    <t>Note: Data for United States in 1991 are provisional.</t>
  </si>
  <si>
    <t>Michigan Residents, 1970-1991</t>
  </si>
  <si>
    <t>Michigan Resident, 1991</t>
  </si>
  <si>
    <t>Michigan Residents, 1991</t>
  </si>
  <si>
    <t>Michigan Residents Infants Born in 1990</t>
  </si>
  <si>
    <t>23..8</t>
  </si>
  <si>
    <t>Michigan Residents Infants Born in, 1990</t>
  </si>
  <si>
    <t>Michigan Resident Infants Born in 1990</t>
  </si>
  <si>
    <t>Births to Michigan Residents in 1990</t>
  </si>
  <si>
    <t>Born to Michigan Residents in 1990</t>
  </si>
  <si>
    <t>Index</t>
  </si>
  <si>
    <t xml:space="preserve">Perinatal Deaths, Total Births and Perinatal Death Rates by Age and Race of Mother </t>
  </si>
  <si>
    <t>Infant Deaths and Infant Death Rates by Race of Mother and Underlying Cause</t>
  </si>
  <si>
    <r>
      <t>Table 22</t>
    </r>
    <r>
      <rPr>
        <sz val="10"/>
        <rFont val="Comic Sans MS"/>
        <family val="4"/>
      </rPr>
      <t xml:space="preserve">  Infant Deaths and Infant Mortality Rates, Michigan and United States Residents, 1950 - 1991</t>
    </r>
  </si>
  <si>
    <r>
      <t>Table 23</t>
    </r>
    <r>
      <rPr>
        <sz val="10"/>
        <rFont val="Comic Sans MS"/>
        <family val="4"/>
      </rPr>
      <t xml:space="preserve">  Infant Deaths and Mortality Rates by Age at Death, Michigan Residents, 1970 - 1991</t>
    </r>
  </si>
  <si>
    <r>
      <t>Table 24</t>
    </r>
    <r>
      <rPr>
        <sz val="10"/>
        <rFont val="Comic Sans MS"/>
        <family val="4"/>
      </rPr>
      <t xml:space="preserve">  Infant, Hebdomadal, Fetal and Perinatal Death Rates by Race of Mother, Michigan Residents, 1991</t>
    </r>
  </si>
  <si>
    <r>
      <t>Table 26</t>
    </r>
    <r>
      <rPr>
        <sz val="10"/>
        <rFont val="Comic Sans MS"/>
        <family val="4"/>
      </rPr>
      <t xml:space="preserve">  Infant Deaths by Age at Death and Underlying Cause, Michigan Residents, 1991</t>
    </r>
  </si>
  <si>
    <r>
      <t>Table 27</t>
    </r>
    <r>
      <rPr>
        <sz val="10"/>
        <rFont val="Comic Sans MS"/>
        <family val="4"/>
      </rPr>
      <t xml:space="preserve">  Infant Deaths and Infant Death Rates by Race of Mother and Underlying Cause, Michigan Residents, 1991</t>
    </r>
  </si>
  <si>
    <r>
      <t>Table 28</t>
    </r>
    <r>
      <rPr>
        <sz val="10"/>
        <rFont val="Comic Sans MS"/>
        <family val="4"/>
      </rPr>
      <t xml:space="preserve">  Infant Deaths and Infant Death Rates by Sex of Infant and Underlying Cause, Michigan Residents, 1991</t>
    </r>
  </si>
  <si>
    <r>
      <t>Table 29</t>
    </r>
    <r>
      <rPr>
        <sz val="10"/>
        <rFont val="Comic Sans MS"/>
        <family val="4"/>
      </rPr>
      <t xml:space="preserve">  Infant Deaths, Live Births and Infant Death Rates by Age and Race of Mother, Michigan Resident Infants Born in 1990</t>
    </r>
  </si>
  <si>
    <r>
      <t>Table 30</t>
    </r>
    <r>
      <rPr>
        <sz val="10"/>
        <rFont val="Comic Sans MS"/>
        <family val="4"/>
      </rPr>
      <t xml:space="preserve">  Infant Deaths, Live Births and Infant Death Rates by Level Prenatal Care and Race of Mother, Michigan Resident Infants Born in 1990</t>
    </r>
  </si>
  <si>
    <r>
      <t>Table 31</t>
    </r>
    <r>
      <rPr>
        <sz val="10"/>
        <rFont val="Comic Sans MS"/>
        <family val="4"/>
      </rPr>
      <t xml:space="preserve">  Live Births, Infant Deaths and Infant Death Rates by Birth Weight, Age at Death and Race of Mother, Michigan Resident Infants Born in 1990</t>
    </r>
  </si>
  <si>
    <r>
      <t>Table 32</t>
    </r>
    <r>
      <rPr>
        <sz val="10"/>
        <rFont val="Comic Sans MS"/>
        <family val="4"/>
      </rPr>
      <t xml:space="preserve">  Perinatal Deaths, Total Births and Perinatal Death Rates by Age and Race of Mother, Michigan Resident Infants Born in 1990</t>
    </r>
  </si>
  <si>
    <r>
      <t>Table 33</t>
    </r>
    <r>
      <rPr>
        <sz val="10"/>
        <rFont val="Comic Sans MS"/>
        <family val="4"/>
      </rPr>
      <t xml:space="preserve">  Perinatal Deaths, Total Births and Perinatal Death Rates by Level Prenatal Care and Race of Mother, Michigan Resident Infants Born in 1990</t>
    </r>
  </si>
  <si>
    <r>
      <t>Table 25</t>
    </r>
    <r>
      <rPr>
        <sz val="10"/>
        <rFont val="Comic Sans MS"/>
        <family val="4"/>
      </rPr>
      <t xml:space="preserve">  Infant Deaths, Live Births and Infant Death Rates by Ancestry, Michigan Residents, 1991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</si>
</sst>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_)"/>
    <numFmt numFmtId="167" formatCode="#,##0.0_);\(#,##0.0\)"/>
  </numFmts>
  <fonts count="6">
    <font>
      <sz val="12"/>
      <name val="Comic Sans MS"/>
      <family val="0"/>
    </font>
    <font>
      <sz val="10"/>
      <name val="Arial"/>
      <family val="2"/>
    </font>
    <font>
      <i/>
      <sz val="8"/>
      <name val="Arial"/>
      <family val="2"/>
    </font>
    <font>
      <sz val="10"/>
      <name val="Comic Sans MS"/>
      <family val="4"/>
    </font>
    <font>
      <b/>
      <sz val="10"/>
      <name val="Comic Sans MS"/>
      <family val="4"/>
    </font>
    <font>
      <b/>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pplyProtection="1">
      <alignment/>
      <protection/>
    </xf>
    <xf numFmtId="166" fontId="1" fillId="0" borderId="0" xfId="0" applyNumberFormat="1" applyFont="1" applyAlignment="1" applyProtection="1">
      <alignmen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lignment/>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xf>
    <xf numFmtId="165" fontId="1" fillId="0" borderId="4" xfId="0" applyNumberFormat="1" applyFont="1" applyBorder="1" applyAlignment="1">
      <alignment/>
    </xf>
    <xf numFmtId="37"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4" xfId="0" applyFont="1" applyBorder="1" applyAlignment="1" applyProtection="1">
      <alignment horizontal="left"/>
      <protection/>
    </xf>
    <xf numFmtId="37" fontId="1" fillId="0" borderId="4" xfId="0" applyNumberFormat="1" applyFont="1" applyBorder="1" applyAlignment="1">
      <alignment/>
    </xf>
    <xf numFmtId="165" fontId="1" fillId="0" borderId="4"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4" xfId="0" applyFont="1" applyBorder="1" applyAlignment="1" applyProtection="1">
      <alignment/>
      <protection/>
    </xf>
    <xf numFmtId="0" fontId="1" fillId="0" borderId="1" xfId="0" applyFont="1" applyBorder="1" applyAlignment="1" applyProtection="1">
      <alignment horizontal="center" vertical="center" wrapText="1"/>
      <protection/>
    </xf>
    <xf numFmtId="37" fontId="1" fillId="0" borderId="4" xfId="0" applyNumberFormat="1" applyFont="1" applyBorder="1" applyAlignment="1" applyProtection="1" quotePrefix="1">
      <alignment horizontal="right"/>
      <protection/>
    </xf>
    <xf numFmtId="0" fontId="1" fillId="0" borderId="4" xfId="0" applyFont="1" applyBorder="1" applyAlignment="1" applyProtection="1">
      <alignment horizontal="left" vertical="center" wrapText="1"/>
      <protection/>
    </xf>
    <xf numFmtId="0" fontId="1" fillId="0" borderId="4" xfId="0" applyFont="1" applyBorder="1" applyAlignment="1" applyProtection="1">
      <alignment horizontal="left" vertical="center"/>
      <protection/>
    </xf>
    <xf numFmtId="37" fontId="1" fillId="0" borderId="4"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pplyProtection="1">
      <alignment/>
      <protection/>
    </xf>
    <xf numFmtId="167" fontId="1" fillId="0" borderId="4" xfId="0" applyNumberFormat="1" applyFont="1" applyBorder="1" applyAlignment="1" applyProtection="1" quotePrefix="1">
      <alignment horizontal="right"/>
      <protection/>
    </xf>
    <xf numFmtId="167" fontId="1" fillId="0" borderId="4" xfId="0" applyNumberFormat="1" applyFont="1" applyBorder="1" applyAlignment="1" applyProtection="1">
      <alignment vertical="center"/>
      <protection/>
    </xf>
    <xf numFmtId="16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lignment/>
    </xf>
    <xf numFmtId="167" fontId="1" fillId="0" borderId="2" xfId="0" applyNumberFormat="1" applyFont="1" applyBorder="1" applyAlignment="1" applyProtection="1">
      <alignment/>
      <protection/>
    </xf>
    <xf numFmtId="167" fontId="1" fillId="0" borderId="1"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0" xfId="0" applyFont="1" applyBorder="1" applyAlignment="1">
      <alignment/>
    </xf>
    <xf numFmtId="37" fontId="1" fillId="0" borderId="3" xfId="0" applyNumberFormat="1" applyFont="1" applyBorder="1" applyAlignment="1" applyProtection="1">
      <alignment/>
      <protection/>
    </xf>
    <xf numFmtId="167" fontId="1" fillId="0" borderId="3" xfId="0" applyNumberFormat="1" applyFont="1" applyBorder="1" applyAlignment="1" applyProtection="1">
      <alignment/>
      <protection/>
    </xf>
    <xf numFmtId="0" fontId="1" fillId="0" borderId="0" xfId="0" applyFont="1" applyBorder="1" applyAlignment="1" applyProtection="1">
      <alignment horizontal="left"/>
      <protection/>
    </xf>
    <xf numFmtId="37" fontId="1" fillId="0" borderId="0" xfId="0" applyNumberFormat="1" applyFont="1" applyBorder="1" applyAlignment="1" applyProtection="1">
      <alignment/>
      <protection/>
    </xf>
    <xf numFmtId="37"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1" fillId="0" borderId="3" xfId="0" applyFont="1" applyBorder="1" applyAlignment="1" applyProtection="1">
      <alignment horizontal="lef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167" fontId="1" fillId="0" borderId="2" xfId="0" applyNumberFormat="1" applyFont="1" applyBorder="1" applyAlignment="1" applyProtection="1" quotePrefix="1">
      <alignment horizontal="right"/>
      <protection/>
    </xf>
    <xf numFmtId="37" fontId="1" fillId="0" borderId="3" xfId="0" applyNumberFormat="1" applyFont="1" applyBorder="1" applyAlignment="1">
      <alignment/>
    </xf>
    <xf numFmtId="166" fontId="1" fillId="0" borderId="2" xfId="0" applyNumberFormat="1" applyFont="1" applyBorder="1" applyAlignment="1" applyProtection="1">
      <alignment/>
      <protection/>
    </xf>
    <xf numFmtId="167" fontId="1" fillId="0" borderId="4" xfId="0" applyNumberFormat="1" applyFont="1" applyBorder="1" applyAlignment="1" applyProtection="1">
      <alignment horizontal="right"/>
      <protection/>
    </xf>
    <xf numFmtId="0" fontId="1" fillId="0" borderId="0" xfId="0" applyFont="1" applyAlignment="1" applyProtection="1">
      <alignment/>
      <protection/>
    </xf>
    <xf numFmtId="0" fontId="0" fillId="0" borderId="4" xfId="0" applyBorder="1" applyAlignment="1">
      <alignment vertical="center"/>
    </xf>
    <xf numFmtId="0" fontId="1" fillId="0" borderId="6"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lignment/>
    </xf>
    <xf numFmtId="0" fontId="3"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5"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xf>
    <xf numFmtId="0" fontId="1" fillId="0" borderId="0" xfId="0" applyFont="1" applyAlignment="1">
      <alignment vertical="center" wrapText="1"/>
    </xf>
    <xf numFmtId="0" fontId="1" fillId="0" borderId="1"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vertical="center"/>
    </xf>
    <xf numFmtId="0" fontId="1" fillId="0" borderId="0" xfId="0" applyFont="1" applyAlignment="1">
      <alignment/>
    </xf>
    <xf numFmtId="0" fontId="1" fillId="0" borderId="3" xfId="0" applyFont="1" applyBorder="1" applyAlignment="1">
      <alignment horizontal="center" vertical="center"/>
    </xf>
    <xf numFmtId="0" fontId="1" fillId="0" borderId="1" xfId="0" applyFont="1" applyBorder="1" applyAlignment="1" quotePrefix="1">
      <alignment horizontal="center"/>
    </xf>
    <xf numFmtId="0" fontId="1" fillId="0" borderId="7" xfId="0" applyFont="1" applyBorder="1" applyAlignment="1" quotePrefix="1">
      <alignment horizontal="center"/>
    </xf>
    <xf numFmtId="0" fontId="1" fillId="0" borderId="8" xfId="0" applyFont="1" applyBorder="1" applyAlignment="1" quotePrefix="1">
      <alignment horizontal="center"/>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 fillId="0" borderId="0" xfId="0" applyFont="1" applyAlignment="1">
      <alignment vertical="center"/>
    </xf>
    <xf numFmtId="0" fontId="1" fillId="0" borderId="2" xfId="0" applyFont="1" applyBorder="1" applyAlignment="1">
      <alignment horizontal="center"/>
    </xf>
    <xf numFmtId="0" fontId="1" fillId="0" borderId="2" xfId="0" applyFont="1" applyBorder="1" applyAlignment="1">
      <alignment horizontal="center" vertical="center" wrapText="1"/>
    </xf>
    <xf numFmtId="0" fontId="1" fillId="0" borderId="0" xfId="0" applyFont="1" applyAlignment="1" applyProtection="1">
      <alignment horizontal="left" vertical="center" wrapText="1"/>
      <protection/>
    </xf>
    <xf numFmtId="0" fontId="0" fillId="0" borderId="0" xfId="0" applyAlignment="1">
      <alignment vertical="center" wrapText="1"/>
    </xf>
    <xf numFmtId="0" fontId="0" fillId="0" borderId="4" xfId="0" applyBorder="1" applyAlignment="1">
      <alignment horizontal="center" vertical="center"/>
    </xf>
    <xf numFmtId="0" fontId="1" fillId="0" borderId="9" xfId="0" applyFont="1" applyBorder="1" applyAlignment="1" applyProtection="1">
      <alignment horizontal="center"/>
      <protection/>
    </xf>
    <xf numFmtId="0" fontId="1" fillId="0" borderId="6"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2"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workbookViewId="0" topLeftCell="A1">
      <selection activeCell="A1" sqref="A1"/>
    </sheetView>
  </sheetViews>
  <sheetFormatPr defaultColWidth="8.796875" defaultRowHeight="19.5"/>
  <cols>
    <col min="1" max="1" width="70.19921875" style="68" customWidth="1"/>
    <col min="2" max="16384" width="8.796875" style="68" customWidth="1"/>
  </cols>
  <sheetData>
    <row r="1" ht="15">
      <c r="A1" s="67" t="s">
        <v>154</v>
      </c>
    </row>
    <row r="2" spans="1:5" ht="16.5">
      <c r="A2" s="69" t="s">
        <v>157</v>
      </c>
      <c r="B2" s="70"/>
      <c r="C2" s="70"/>
      <c r="D2" s="70"/>
      <c r="E2" s="70"/>
    </row>
    <row r="3" spans="1:11" ht="16.5">
      <c r="A3" s="69" t="s">
        <v>158</v>
      </c>
      <c r="B3" s="70"/>
      <c r="C3" s="70"/>
      <c r="D3" s="70"/>
      <c r="E3" s="70"/>
      <c r="F3" s="70"/>
      <c r="G3" s="70"/>
      <c r="H3" s="70"/>
      <c r="I3" s="70"/>
      <c r="J3" s="70"/>
      <c r="K3" s="70"/>
    </row>
    <row r="4" spans="1:11" ht="16.5">
      <c r="A4" s="69" t="s">
        <v>159</v>
      </c>
      <c r="B4" s="62"/>
      <c r="C4" s="62"/>
      <c r="D4" s="62"/>
      <c r="E4" s="62"/>
      <c r="F4" s="62"/>
      <c r="G4" s="62"/>
      <c r="H4" s="62"/>
      <c r="I4" s="62"/>
      <c r="J4" s="62"/>
      <c r="K4" s="70"/>
    </row>
    <row r="5" spans="1:11" ht="16.5">
      <c r="A5" s="71" t="s">
        <v>168</v>
      </c>
      <c r="B5" s="67"/>
      <c r="C5" s="67"/>
      <c r="D5" s="67"/>
      <c r="E5" s="72"/>
      <c r="F5" s="72"/>
      <c r="G5" s="70"/>
      <c r="H5" s="70"/>
      <c r="I5" s="70"/>
      <c r="J5" s="70"/>
      <c r="K5" s="70"/>
    </row>
    <row r="6" spans="1:8" ht="16.5">
      <c r="A6" s="69" t="s">
        <v>160</v>
      </c>
      <c r="B6" s="70"/>
      <c r="C6" s="70"/>
      <c r="D6" s="70"/>
      <c r="E6" s="70"/>
      <c r="F6" s="70"/>
      <c r="G6" s="70"/>
      <c r="H6" s="70"/>
    </row>
    <row r="7" spans="1:10" ht="31.5">
      <c r="A7" s="73" t="s">
        <v>161</v>
      </c>
      <c r="B7" s="70"/>
      <c r="C7" s="70"/>
      <c r="D7" s="70"/>
      <c r="E7" s="70"/>
      <c r="F7" s="70"/>
      <c r="G7" s="70"/>
      <c r="H7" s="70"/>
      <c r="I7" s="70"/>
      <c r="J7" s="70"/>
    </row>
    <row r="8" spans="1:10" ht="31.5">
      <c r="A8" s="73" t="s">
        <v>162</v>
      </c>
      <c r="B8" s="70"/>
      <c r="C8" s="70"/>
      <c r="D8" s="70"/>
      <c r="E8" s="70"/>
      <c r="F8" s="70"/>
      <c r="G8" s="70"/>
      <c r="H8" s="70"/>
      <c r="I8" s="70"/>
      <c r="J8" s="70"/>
    </row>
    <row r="9" spans="1:13" ht="34.5" customHeight="1">
      <c r="A9" s="74" t="s">
        <v>163</v>
      </c>
      <c r="B9" s="72"/>
      <c r="C9" s="72"/>
      <c r="D9" s="72"/>
      <c r="E9" s="72"/>
      <c r="F9" s="72"/>
      <c r="G9" s="72"/>
      <c r="H9" s="72"/>
      <c r="I9" s="72"/>
      <c r="J9" s="72"/>
      <c r="K9" s="72"/>
      <c r="L9" s="72"/>
      <c r="M9" s="72"/>
    </row>
    <row r="10" spans="1:13" ht="33" customHeight="1">
      <c r="A10" s="73" t="s">
        <v>164</v>
      </c>
      <c r="B10" s="70"/>
      <c r="C10" s="70"/>
      <c r="D10" s="70"/>
      <c r="E10" s="70"/>
      <c r="F10" s="70"/>
      <c r="G10" s="70"/>
      <c r="H10" s="70"/>
      <c r="I10" s="70"/>
      <c r="J10" s="70"/>
      <c r="K10" s="70"/>
      <c r="L10" s="70"/>
      <c r="M10" s="70"/>
    </row>
    <row r="11" spans="1:13" ht="37.5" customHeight="1">
      <c r="A11" s="73" t="s">
        <v>165</v>
      </c>
      <c r="B11" s="70"/>
      <c r="C11" s="70"/>
      <c r="D11" s="70"/>
      <c r="E11" s="70"/>
      <c r="F11" s="70"/>
      <c r="G11" s="70"/>
      <c r="H11" s="70"/>
      <c r="I11" s="70"/>
      <c r="J11" s="70"/>
      <c r="K11" s="70"/>
      <c r="L11" s="70"/>
      <c r="M11" s="70"/>
    </row>
    <row r="12" spans="1:13" ht="33.75" customHeight="1">
      <c r="A12" s="73" t="s">
        <v>166</v>
      </c>
      <c r="B12" s="70"/>
      <c r="C12" s="70"/>
      <c r="D12" s="70"/>
      <c r="E12" s="70"/>
      <c r="F12" s="70"/>
      <c r="G12" s="70"/>
      <c r="H12" s="70"/>
      <c r="I12" s="70"/>
      <c r="J12" s="70"/>
      <c r="K12" s="70"/>
      <c r="L12" s="70"/>
      <c r="M12" s="70"/>
    </row>
    <row r="13" spans="1:13" ht="33" customHeight="1">
      <c r="A13" s="73" t="s">
        <v>167</v>
      </c>
      <c r="B13" s="70"/>
      <c r="C13" s="70"/>
      <c r="D13" s="70"/>
      <c r="E13" s="70"/>
      <c r="F13" s="70"/>
      <c r="G13" s="70"/>
      <c r="H13" s="70"/>
      <c r="I13" s="70"/>
      <c r="J13" s="70"/>
      <c r="K13" s="70"/>
      <c r="L13" s="70"/>
      <c r="M13" s="70"/>
    </row>
    <row r="14" spans="2:9" ht="15">
      <c r="B14" s="70"/>
      <c r="C14" s="70"/>
      <c r="D14" s="70"/>
      <c r="E14" s="70"/>
      <c r="F14" s="70"/>
      <c r="G14" s="70"/>
      <c r="H14" s="70"/>
      <c r="I14" s="70"/>
    </row>
    <row r="15" spans="1:9" ht="15">
      <c r="A15" s="70"/>
      <c r="B15" s="70"/>
      <c r="C15" s="70"/>
      <c r="D15" s="70"/>
      <c r="E15" s="70"/>
      <c r="F15" s="70"/>
      <c r="G15" s="70"/>
      <c r="H15" s="70"/>
      <c r="I15" s="70"/>
    </row>
    <row r="16" spans="1:9" ht="15">
      <c r="A16" s="70"/>
      <c r="B16" s="70"/>
      <c r="C16" s="70"/>
      <c r="D16" s="70"/>
      <c r="E16" s="70"/>
      <c r="F16" s="70"/>
      <c r="G16" s="70"/>
      <c r="H16" s="70"/>
      <c r="I16" s="70"/>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12.8984375" style="1" customWidth="1"/>
    <col min="2" max="2" width="7.69921875" style="1" customWidth="1"/>
    <col min="3" max="3" width="7.796875" style="1" customWidth="1"/>
    <col min="4" max="4" width="7.69921875" style="1" customWidth="1"/>
    <col min="5" max="5" width="8.5" style="1" customWidth="1"/>
    <col min="6" max="6" width="7.69921875" style="1" customWidth="1"/>
    <col min="7" max="7" width="8.5" style="1" customWidth="1"/>
    <col min="8" max="16384" width="7.69921875" style="1" customWidth="1"/>
  </cols>
  <sheetData>
    <row r="2" spans="1:13" ht="12.75">
      <c r="A2" s="76" t="s">
        <v>36</v>
      </c>
      <c r="B2" s="76"/>
      <c r="C2" s="76"/>
      <c r="D2" s="76"/>
      <c r="E2" s="76"/>
      <c r="F2" s="76"/>
      <c r="G2" s="76"/>
      <c r="H2" s="76"/>
      <c r="I2" s="76"/>
      <c r="J2" s="76"/>
      <c r="K2" s="76"/>
      <c r="L2" s="76"/>
      <c r="M2" s="76"/>
    </row>
    <row r="3" spans="1:13" ht="12.75">
      <c r="A3" s="75" t="s">
        <v>128</v>
      </c>
      <c r="B3" s="75"/>
      <c r="C3" s="75"/>
      <c r="D3" s="75"/>
      <c r="E3" s="75"/>
      <c r="F3" s="75"/>
      <c r="G3" s="75"/>
      <c r="H3" s="75"/>
      <c r="I3" s="75"/>
      <c r="J3" s="75"/>
      <c r="K3" s="75"/>
      <c r="L3" s="75"/>
      <c r="M3" s="75"/>
    </row>
    <row r="4" spans="1:13" ht="12.75">
      <c r="A4" s="76" t="s">
        <v>150</v>
      </c>
      <c r="B4" s="76"/>
      <c r="C4" s="76"/>
      <c r="D4" s="76"/>
      <c r="E4" s="76"/>
      <c r="F4" s="76"/>
      <c r="G4" s="76"/>
      <c r="H4" s="76"/>
      <c r="I4" s="76"/>
      <c r="J4" s="76"/>
      <c r="K4" s="76"/>
      <c r="L4" s="76"/>
      <c r="M4" s="76"/>
    </row>
    <row r="6" spans="1:13" ht="12.75">
      <c r="A6" s="88" t="s">
        <v>127</v>
      </c>
      <c r="B6" s="66" t="s">
        <v>11</v>
      </c>
      <c r="C6" s="66"/>
      <c r="D6" s="66"/>
      <c r="E6" s="66" t="s">
        <v>12</v>
      </c>
      <c r="F6" s="66"/>
      <c r="G6" s="66"/>
      <c r="H6" s="66" t="s">
        <v>13</v>
      </c>
      <c r="I6" s="66"/>
      <c r="J6" s="66"/>
      <c r="K6" s="66" t="s">
        <v>119</v>
      </c>
      <c r="L6" s="66"/>
      <c r="M6" s="66"/>
    </row>
    <row r="7" spans="1:13" ht="25.5">
      <c r="A7" s="93"/>
      <c r="B7" s="47" t="s">
        <v>97</v>
      </c>
      <c r="C7" s="47" t="s">
        <v>87</v>
      </c>
      <c r="D7" s="47" t="s">
        <v>118</v>
      </c>
      <c r="E7" s="47" t="s">
        <v>97</v>
      </c>
      <c r="F7" s="47" t="s">
        <v>87</v>
      </c>
      <c r="G7" s="47" t="s">
        <v>118</v>
      </c>
      <c r="H7" s="47" t="s">
        <v>97</v>
      </c>
      <c r="I7" s="47" t="s">
        <v>87</v>
      </c>
      <c r="J7" s="47" t="s">
        <v>118</v>
      </c>
      <c r="K7" s="47" t="s">
        <v>97</v>
      </c>
      <c r="L7" s="47" t="s">
        <v>87</v>
      </c>
      <c r="M7" s="47" t="s">
        <v>118</v>
      </c>
    </row>
    <row r="8" spans="1:13" ht="19.5" customHeight="1">
      <c r="A8" s="9" t="s">
        <v>14</v>
      </c>
      <c r="B8" s="29">
        <v>1706</v>
      </c>
      <c r="C8" s="29">
        <v>153080</v>
      </c>
      <c r="D8" s="30">
        <v>11.1</v>
      </c>
      <c r="E8" s="29">
        <v>966</v>
      </c>
      <c r="F8" s="29">
        <v>118180</v>
      </c>
      <c r="G8" s="46">
        <v>8.2</v>
      </c>
      <c r="H8" s="29">
        <v>688</v>
      </c>
      <c r="I8" s="29">
        <v>31842</v>
      </c>
      <c r="J8" s="46">
        <v>21.6</v>
      </c>
      <c r="K8" s="29">
        <v>21</v>
      </c>
      <c r="L8" s="29">
        <v>2623</v>
      </c>
      <c r="M8" s="30">
        <v>8</v>
      </c>
    </row>
    <row r="9" spans="1:13" ht="12.75">
      <c r="A9" s="15"/>
      <c r="B9" s="12"/>
      <c r="C9" s="23"/>
      <c r="D9" s="15"/>
      <c r="E9" s="12"/>
      <c r="F9" s="12"/>
      <c r="G9" s="44"/>
      <c r="H9" s="23"/>
      <c r="I9" s="23"/>
      <c r="J9" s="44"/>
      <c r="K9" s="23"/>
      <c r="L9" s="23"/>
      <c r="M9" s="15"/>
    </row>
    <row r="10" spans="1:13" ht="12.75">
      <c r="A10" s="22" t="s">
        <v>15</v>
      </c>
      <c r="B10" s="12">
        <v>881</v>
      </c>
      <c r="C10" s="12">
        <v>110050</v>
      </c>
      <c r="D10" s="13">
        <v>8</v>
      </c>
      <c r="E10" s="12">
        <v>564</v>
      </c>
      <c r="F10" s="12">
        <v>89620</v>
      </c>
      <c r="G10" s="40">
        <v>6.3</v>
      </c>
      <c r="H10" s="12">
        <v>299</v>
      </c>
      <c r="I10" s="12">
        <v>18476</v>
      </c>
      <c r="J10" s="40">
        <v>16.2</v>
      </c>
      <c r="K10" s="12">
        <v>10</v>
      </c>
      <c r="L10" s="12">
        <v>1701</v>
      </c>
      <c r="M10" s="13">
        <v>5.9</v>
      </c>
    </row>
    <row r="11" spans="1:13" ht="12.75">
      <c r="A11" s="22" t="s">
        <v>16</v>
      </c>
      <c r="B11" s="12">
        <v>382</v>
      </c>
      <c r="C11" s="12">
        <v>28793</v>
      </c>
      <c r="D11" s="13">
        <v>13.3</v>
      </c>
      <c r="E11" s="12">
        <v>215</v>
      </c>
      <c r="F11" s="12">
        <v>19733</v>
      </c>
      <c r="G11" s="40">
        <v>10.9</v>
      </c>
      <c r="H11" s="12">
        <v>160</v>
      </c>
      <c r="I11" s="12">
        <v>8392</v>
      </c>
      <c r="J11" s="40">
        <v>19.1</v>
      </c>
      <c r="K11" s="12">
        <v>5</v>
      </c>
      <c r="L11" s="12">
        <v>600</v>
      </c>
      <c r="M11" s="24" t="s">
        <v>93</v>
      </c>
    </row>
    <row r="12" spans="1:13" ht="12.75">
      <c r="A12" s="22" t="s">
        <v>17</v>
      </c>
      <c r="B12" s="12">
        <v>307</v>
      </c>
      <c r="C12" s="12">
        <v>10076</v>
      </c>
      <c r="D12" s="13">
        <v>30.5</v>
      </c>
      <c r="E12" s="12">
        <v>115</v>
      </c>
      <c r="F12" s="12">
        <v>5608</v>
      </c>
      <c r="G12" s="40">
        <v>20.5</v>
      </c>
      <c r="H12" s="12">
        <v>179</v>
      </c>
      <c r="I12" s="12">
        <v>4168</v>
      </c>
      <c r="J12" s="40">
        <v>42.9</v>
      </c>
      <c r="K12" s="12">
        <v>5</v>
      </c>
      <c r="L12" s="12">
        <v>233</v>
      </c>
      <c r="M12" s="24" t="s">
        <v>93</v>
      </c>
    </row>
    <row r="13" spans="1:13" ht="12.75">
      <c r="A13" s="22" t="s">
        <v>18</v>
      </c>
      <c r="B13" s="12">
        <v>136</v>
      </c>
      <c r="C13" s="12">
        <v>4161</v>
      </c>
      <c r="D13" s="13">
        <v>32.7</v>
      </c>
      <c r="E13" s="12">
        <v>72</v>
      </c>
      <c r="F13" s="12">
        <v>3219</v>
      </c>
      <c r="G13" s="40">
        <v>22.4</v>
      </c>
      <c r="H13" s="12">
        <v>50</v>
      </c>
      <c r="I13" s="12">
        <v>806</v>
      </c>
      <c r="J13" s="40">
        <v>62</v>
      </c>
      <c r="K13" s="12">
        <v>1</v>
      </c>
      <c r="L13" s="12">
        <v>89</v>
      </c>
      <c r="M13" s="24" t="s">
        <v>93</v>
      </c>
    </row>
    <row r="14" spans="1:13" ht="12.75">
      <c r="A14" s="21"/>
      <c r="B14" s="21"/>
      <c r="C14" s="21"/>
      <c r="D14" s="21"/>
      <c r="E14" s="21"/>
      <c r="F14" s="21"/>
      <c r="G14" s="21"/>
      <c r="H14" s="21"/>
      <c r="I14" s="21"/>
      <c r="J14" s="21"/>
      <c r="K14" s="21"/>
      <c r="L14" s="21"/>
      <c r="M14" s="21"/>
    </row>
    <row r="16" spans="1:13" ht="27.75" customHeight="1">
      <c r="A16" s="94" t="s">
        <v>129</v>
      </c>
      <c r="B16" s="95"/>
      <c r="C16" s="95"/>
      <c r="D16" s="95"/>
      <c r="E16" s="95"/>
      <c r="F16" s="95"/>
      <c r="G16" s="95"/>
      <c r="H16" s="95"/>
      <c r="I16" s="95"/>
      <c r="J16" s="95"/>
      <c r="K16" s="95"/>
      <c r="L16" s="95"/>
      <c r="M16" s="95"/>
    </row>
    <row r="18" ht="12.75">
      <c r="A18" s="1" t="s">
        <v>80</v>
      </c>
    </row>
  </sheetData>
  <mergeCells count="9">
    <mergeCell ref="A16:M16"/>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7.69921875" defaultRowHeight="19.5"/>
  <cols>
    <col min="1" max="2" width="9.296875" style="1" customWidth="1"/>
    <col min="3" max="16384" width="7.69921875" style="1" customWidth="1"/>
  </cols>
  <sheetData>
    <row r="2" spans="1:9" ht="12.75">
      <c r="A2" s="76" t="s">
        <v>22</v>
      </c>
      <c r="B2" s="76"/>
      <c r="C2" s="76"/>
      <c r="D2" s="76"/>
      <c r="E2" s="76"/>
      <c r="F2" s="76"/>
      <c r="G2" s="76"/>
      <c r="H2" s="76"/>
      <c r="I2" s="76"/>
    </row>
    <row r="3" spans="1:9" ht="12.75">
      <c r="A3" s="75" t="s">
        <v>23</v>
      </c>
      <c r="B3" s="75"/>
      <c r="C3" s="75"/>
      <c r="D3" s="75"/>
      <c r="E3" s="75"/>
      <c r="F3" s="75"/>
      <c r="G3" s="75"/>
      <c r="H3" s="75"/>
      <c r="I3" s="75"/>
    </row>
    <row r="4" spans="1:9" ht="12.75">
      <c r="A4" s="75" t="s">
        <v>24</v>
      </c>
      <c r="B4" s="75"/>
      <c r="C4" s="75"/>
      <c r="D4" s="75"/>
      <c r="E4" s="75"/>
      <c r="F4" s="75"/>
      <c r="G4" s="75"/>
      <c r="H4" s="75"/>
      <c r="I4" s="75"/>
    </row>
    <row r="5" spans="1:9" ht="12.75">
      <c r="A5" s="76" t="s">
        <v>151</v>
      </c>
      <c r="B5" s="76"/>
      <c r="C5" s="76"/>
      <c r="D5" s="76"/>
      <c r="E5" s="76"/>
      <c r="F5" s="76"/>
      <c r="G5" s="76"/>
      <c r="H5" s="76"/>
      <c r="I5" s="76"/>
    </row>
    <row r="7" spans="1:9" ht="12.75">
      <c r="A7" s="84" t="s">
        <v>130</v>
      </c>
      <c r="B7" s="81" t="s">
        <v>131</v>
      </c>
      <c r="C7" s="81" t="s">
        <v>87</v>
      </c>
      <c r="D7" s="97" t="s">
        <v>25</v>
      </c>
      <c r="E7" s="98"/>
      <c r="F7" s="98"/>
      <c r="G7" s="98"/>
      <c r="H7" s="98"/>
      <c r="I7" s="99"/>
    </row>
    <row r="8" spans="1:9" ht="12.75">
      <c r="A8" s="96"/>
      <c r="B8" s="96"/>
      <c r="C8" s="96"/>
      <c r="D8" s="100" t="s">
        <v>132</v>
      </c>
      <c r="E8" s="100"/>
      <c r="F8" s="100" t="s">
        <v>133</v>
      </c>
      <c r="G8" s="100"/>
      <c r="H8" s="100" t="s">
        <v>134</v>
      </c>
      <c r="I8" s="100"/>
    </row>
    <row r="9" spans="1:9" ht="12.75">
      <c r="A9" s="90"/>
      <c r="B9" s="90"/>
      <c r="C9" s="90"/>
      <c r="D9" s="9" t="s">
        <v>26</v>
      </c>
      <c r="E9" s="9" t="s">
        <v>27</v>
      </c>
      <c r="F9" s="9" t="s">
        <v>26</v>
      </c>
      <c r="G9" s="9" t="s">
        <v>27</v>
      </c>
      <c r="H9" s="9" t="s">
        <v>26</v>
      </c>
      <c r="I9" s="9" t="s">
        <v>27</v>
      </c>
    </row>
    <row r="10" spans="1:9" ht="12.75">
      <c r="A10" s="11"/>
      <c r="B10" s="55" t="s">
        <v>11</v>
      </c>
      <c r="C10" s="49">
        <v>153080</v>
      </c>
      <c r="D10" s="49">
        <v>1706</v>
      </c>
      <c r="E10" s="50">
        <v>11.14449960804808</v>
      </c>
      <c r="F10" s="49">
        <v>1106</v>
      </c>
      <c r="G10" s="50">
        <v>7.224980402403972</v>
      </c>
      <c r="H10" s="49">
        <v>591</v>
      </c>
      <c r="I10" s="50">
        <v>3.860726417559446</v>
      </c>
    </row>
    <row r="11" spans="1:9" ht="12.75">
      <c r="A11" s="14" t="s">
        <v>14</v>
      </c>
      <c r="B11" s="22" t="s">
        <v>12</v>
      </c>
      <c r="C11" s="12">
        <v>118180</v>
      </c>
      <c r="D11" s="12">
        <v>966</v>
      </c>
      <c r="E11" s="40">
        <v>8.17397190726011</v>
      </c>
      <c r="F11" s="12">
        <v>598</v>
      </c>
      <c r="G11" s="40">
        <v>5.060077847351498</v>
      </c>
      <c r="H11" s="12">
        <v>365</v>
      </c>
      <c r="I11" s="40">
        <v>3.088509053985446</v>
      </c>
    </row>
    <row r="12" spans="1:9" ht="12.75">
      <c r="A12" s="15"/>
      <c r="B12" s="22" t="s">
        <v>13</v>
      </c>
      <c r="C12" s="12">
        <v>31842</v>
      </c>
      <c r="D12" s="12">
        <v>688</v>
      </c>
      <c r="E12" s="40">
        <v>21.606682997299167</v>
      </c>
      <c r="F12" s="12">
        <v>471</v>
      </c>
      <c r="G12" s="40">
        <v>14.791784435651026</v>
      </c>
      <c r="H12" s="12">
        <v>211</v>
      </c>
      <c r="I12" s="40">
        <v>6.6264681866716915</v>
      </c>
    </row>
    <row r="13" spans="1:9" ht="12.75">
      <c r="A13" s="21"/>
      <c r="B13" s="25" t="s">
        <v>135</v>
      </c>
      <c r="C13" s="17">
        <v>2623</v>
      </c>
      <c r="D13" s="17">
        <v>21</v>
      </c>
      <c r="E13" s="45">
        <v>8.006099885627144</v>
      </c>
      <c r="F13" s="17">
        <v>10</v>
      </c>
      <c r="G13" s="45">
        <v>3.812428516965307</v>
      </c>
      <c r="H13" s="17">
        <v>11</v>
      </c>
      <c r="I13" s="45">
        <v>4.193671368661837</v>
      </c>
    </row>
    <row r="14" spans="1:9" ht="12.75">
      <c r="A14" s="15"/>
      <c r="B14" s="22" t="s">
        <v>11</v>
      </c>
      <c r="C14" s="12">
        <v>2401</v>
      </c>
      <c r="D14" s="12">
        <v>871</v>
      </c>
      <c r="E14" s="40">
        <v>362.76551436901286</v>
      </c>
      <c r="F14" s="12">
        <v>768</v>
      </c>
      <c r="G14" s="40">
        <v>319.86672219908377</v>
      </c>
      <c r="H14" s="12">
        <v>94</v>
      </c>
      <c r="I14" s="40">
        <v>39.150354019158684</v>
      </c>
    </row>
    <row r="15" spans="1:9" ht="12.75">
      <c r="A15" s="14" t="s">
        <v>28</v>
      </c>
      <c r="B15" s="22" t="s">
        <v>12</v>
      </c>
      <c r="C15" s="12">
        <v>1229</v>
      </c>
      <c r="D15" s="12">
        <v>425</v>
      </c>
      <c r="E15" s="40">
        <v>345.80960130187145</v>
      </c>
      <c r="F15" s="12">
        <v>380</v>
      </c>
      <c r="G15" s="40">
        <v>309.19446704637915</v>
      </c>
      <c r="H15" s="12">
        <v>42</v>
      </c>
      <c r="I15" s="40">
        <v>34.17412530512612</v>
      </c>
    </row>
    <row r="16" spans="1:9" ht="12.75">
      <c r="A16" s="22" t="s">
        <v>29</v>
      </c>
      <c r="B16" s="22" t="s">
        <v>13</v>
      </c>
      <c r="C16" s="12">
        <v>1122</v>
      </c>
      <c r="D16" s="12">
        <v>417</v>
      </c>
      <c r="E16" s="40">
        <v>371.65775401069516</v>
      </c>
      <c r="F16" s="12">
        <v>363</v>
      </c>
      <c r="G16" s="40">
        <v>323.5294117647059</v>
      </c>
      <c r="H16" s="12">
        <v>48</v>
      </c>
      <c r="I16" s="40">
        <v>42.780748663101605</v>
      </c>
    </row>
    <row r="17" spans="1:9" ht="12.75">
      <c r="A17" s="21"/>
      <c r="B17" s="25" t="s">
        <v>135</v>
      </c>
      <c r="C17" s="17">
        <v>38</v>
      </c>
      <c r="D17" s="17">
        <v>8</v>
      </c>
      <c r="E17" s="45">
        <v>210.52631578947367</v>
      </c>
      <c r="F17" s="17">
        <v>5</v>
      </c>
      <c r="G17" s="58" t="s">
        <v>93</v>
      </c>
      <c r="H17" s="17">
        <v>3</v>
      </c>
      <c r="I17" s="58" t="s">
        <v>93</v>
      </c>
    </row>
    <row r="18" spans="1:9" ht="12.75">
      <c r="A18" s="15"/>
      <c r="B18" s="22" t="s">
        <v>11</v>
      </c>
      <c r="C18" s="12">
        <v>9207</v>
      </c>
      <c r="D18" s="12">
        <v>244</v>
      </c>
      <c r="E18" s="40">
        <v>26.501574888671662</v>
      </c>
      <c r="F18" s="12">
        <v>137</v>
      </c>
      <c r="G18" s="40">
        <v>14.879982621918105</v>
      </c>
      <c r="H18" s="12">
        <v>107</v>
      </c>
      <c r="I18" s="40">
        <v>11.621592266753558</v>
      </c>
    </row>
    <row r="19" spans="1:9" ht="12.75">
      <c r="A19" s="22" t="s">
        <v>30</v>
      </c>
      <c r="B19" s="22" t="s">
        <v>12</v>
      </c>
      <c r="C19" s="12">
        <v>5473</v>
      </c>
      <c r="D19" s="12">
        <v>154</v>
      </c>
      <c r="E19" s="40">
        <v>28.138132651196784</v>
      </c>
      <c r="F19" s="12">
        <v>90</v>
      </c>
      <c r="G19" s="40">
        <v>16.444363237712405</v>
      </c>
      <c r="H19" s="12">
        <v>64</v>
      </c>
      <c r="I19" s="40">
        <v>11.693769413484379</v>
      </c>
    </row>
    <row r="20" spans="1:9" ht="12.75">
      <c r="A20" s="14" t="s">
        <v>31</v>
      </c>
      <c r="B20" s="22" t="s">
        <v>13</v>
      </c>
      <c r="C20" s="12">
        <v>3569</v>
      </c>
      <c r="D20" s="12">
        <v>86</v>
      </c>
      <c r="E20" s="40">
        <v>24.096385542168676</v>
      </c>
      <c r="F20" s="12">
        <v>43</v>
      </c>
      <c r="G20" s="40">
        <v>12.048192771084338</v>
      </c>
      <c r="H20" s="12">
        <v>43</v>
      </c>
      <c r="I20" s="40">
        <v>12.048192771084338</v>
      </c>
    </row>
    <row r="21" spans="1:9" ht="12.75">
      <c r="A21" s="21"/>
      <c r="B21" s="25" t="s">
        <v>135</v>
      </c>
      <c r="C21" s="17">
        <v>127</v>
      </c>
      <c r="D21" s="17">
        <v>3</v>
      </c>
      <c r="E21" s="58" t="s">
        <v>93</v>
      </c>
      <c r="F21" s="17">
        <v>3</v>
      </c>
      <c r="G21" s="58" t="s">
        <v>93</v>
      </c>
      <c r="H21" s="57" t="s">
        <v>92</v>
      </c>
      <c r="I21" s="57" t="s">
        <v>92</v>
      </c>
    </row>
    <row r="22" spans="1:9" ht="12.75">
      <c r="A22" s="15"/>
      <c r="B22" s="22" t="s">
        <v>11</v>
      </c>
      <c r="C22" s="12">
        <v>141330</v>
      </c>
      <c r="D22" s="12">
        <v>566</v>
      </c>
      <c r="E22" s="40">
        <v>4.004811434231939</v>
      </c>
      <c r="F22" s="12">
        <v>177</v>
      </c>
      <c r="G22" s="40">
        <v>1.252388028019529</v>
      </c>
      <c r="H22" s="12">
        <v>389</v>
      </c>
      <c r="I22" s="40">
        <v>2.7524234062124107</v>
      </c>
    </row>
    <row r="23" spans="1:9" ht="12.75">
      <c r="A23" s="22" t="s">
        <v>32</v>
      </c>
      <c r="B23" s="22" t="s">
        <v>12</v>
      </c>
      <c r="C23" s="12">
        <v>111379</v>
      </c>
      <c r="D23" s="12">
        <v>373</v>
      </c>
      <c r="E23" s="40">
        <v>3.348925740040762</v>
      </c>
      <c r="F23" s="12">
        <v>114</v>
      </c>
      <c r="G23" s="40">
        <v>1.0235322637121897</v>
      </c>
      <c r="H23" s="12">
        <v>259</v>
      </c>
      <c r="I23" s="40">
        <v>2.3253934763285717</v>
      </c>
    </row>
    <row r="24" spans="1:9" ht="12.75">
      <c r="A24" s="14" t="s">
        <v>33</v>
      </c>
      <c r="B24" s="22" t="s">
        <v>13</v>
      </c>
      <c r="C24" s="12">
        <v>27120</v>
      </c>
      <c r="D24" s="12">
        <v>181</v>
      </c>
      <c r="E24" s="40">
        <v>6.674041297935103</v>
      </c>
      <c r="F24" s="12">
        <v>61</v>
      </c>
      <c r="G24" s="40">
        <v>2.2492625368731565</v>
      </c>
      <c r="H24" s="12">
        <v>120</v>
      </c>
      <c r="I24" s="40">
        <v>4.424778761061947</v>
      </c>
    </row>
    <row r="25" spans="1:9" ht="12.75">
      <c r="A25" s="21"/>
      <c r="B25" s="25" t="s">
        <v>135</v>
      </c>
      <c r="C25" s="17">
        <v>2456</v>
      </c>
      <c r="D25" s="17">
        <v>9</v>
      </c>
      <c r="E25" s="45">
        <v>3.6644951140065145</v>
      </c>
      <c r="F25" s="17">
        <v>1</v>
      </c>
      <c r="G25" s="58" t="s">
        <v>93</v>
      </c>
      <c r="H25" s="17">
        <v>8</v>
      </c>
      <c r="I25" s="45">
        <v>3.257328990228013</v>
      </c>
    </row>
    <row r="26" spans="1:9" ht="12.75">
      <c r="A26" s="15"/>
      <c r="B26" s="22" t="s">
        <v>11</v>
      </c>
      <c r="C26" s="12">
        <v>142</v>
      </c>
      <c r="D26" s="12">
        <v>25</v>
      </c>
      <c r="E26" s="40">
        <v>176.056338028169</v>
      </c>
      <c r="F26" s="12">
        <v>24</v>
      </c>
      <c r="G26" s="40">
        <v>169.01408450704224</v>
      </c>
      <c r="H26" s="12">
        <v>1</v>
      </c>
      <c r="I26" s="41" t="s">
        <v>93</v>
      </c>
    </row>
    <row r="27" spans="1:9" ht="12.75">
      <c r="A27" s="14" t="s">
        <v>34</v>
      </c>
      <c r="B27" s="22" t="s">
        <v>12</v>
      </c>
      <c r="C27" s="12">
        <v>99</v>
      </c>
      <c r="D27" s="12">
        <v>14</v>
      </c>
      <c r="E27" s="40">
        <v>141.4141414141414</v>
      </c>
      <c r="F27" s="12">
        <v>14</v>
      </c>
      <c r="G27" s="40">
        <v>141.4141414141414</v>
      </c>
      <c r="H27" s="35" t="s">
        <v>92</v>
      </c>
      <c r="I27" s="35" t="s">
        <v>92</v>
      </c>
    </row>
    <row r="28" spans="1:9" ht="12.75">
      <c r="A28" s="14" t="s">
        <v>35</v>
      </c>
      <c r="B28" s="22" t="s">
        <v>13</v>
      </c>
      <c r="C28" s="12">
        <v>31</v>
      </c>
      <c r="D28" s="12">
        <v>4</v>
      </c>
      <c r="E28" s="41" t="s">
        <v>93</v>
      </c>
      <c r="F28" s="12">
        <v>4</v>
      </c>
      <c r="G28" s="41" t="s">
        <v>93</v>
      </c>
      <c r="H28" s="35" t="s">
        <v>92</v>
      </c>
      <c r="I28" s="35" t="s">
        <v>92</v>
      </c>
    </row>
    <row r="29" spans="1:9" ht="12.75">
      <c r="A29" s="21"/>
      <c r="B29" s="25" t="s">
        <v>135</v>
      </c>
      <c r="C29" s="17">
        <v>2</v>
      </c>
      <c r="D29" s="57">
        <v>1</v>
      </c>
      <c r="E29" s="58" t="s">
        <v>93</v>
      </c>
      <c r="F29" s="57">
        <v>1</v>
      </c>
      <c r="G29" s="58" t="s">
        <v>93</v>
      </c>
      <c r="H29" s="57" t="s">
        <v>92</v>
      </c>
      <c r="I29" s="57" t="s">
        <v>92</v>
      </c>
    </row>
    <row r="30" spans="1:9" ht="12.75">
      <c r="A30" s="48"/>
      <c r="B30" s="51"/>
      <c r="C30" s="52"/>
      <c r="D30" s="53"/>
      <c r="E30" s="53"/>
      <c r="F30" s="54"/>
      <c r="G30" s="54"/>
      <c r="H30" s="54"/>
      <c r="I30" s="54"/>
    </row>
    <row r="31" ht="12.75">
      <c r="A31" s="3" t="s">
        <v>136</v>
      </c>
    </row>
    <row r="33" ht="12.75">
      <c r="A33" s="1" t="s">
        <v>137</v>
      </c>
    </row>
  </sheetData>
  <mergeCells count="11">
    <mergeCell ref="A5:I5"/>
    <mergeCell ref="A4:I4"/>
    <mergeCell ref="A3:I3"/>
    <mergeCell ref="A2:I2"/>
    <mergeCell ref="A7:A9"/>
    <mergeCell ref="B7:B9"/>
    <mergeCell ref="C7:C9"/>
    <mergeCell ref="D7:I7"/>
    <mergeCell ref="D8:E8"/>
    <mergeCell ref="F8:G8"/>
    <mergeCell ref="H8:I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7.69921875" defaultRowHeight="19.5"/>
  <cols>
    <col min="1" max="1" width="11.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6" t="s">
        <v>19</v>
      </c>
      <c r="B2" s="76"/>
      <c r="C2" s="76"/>
      <c r="D2" s="76"/>
      <c r="E2" s="76"/>
      <c r="F2" s="76"/>
      <c r="G2" s="76"/>
      <c r="H2" s="76"/>
      <c r="I2" s="76"/>
      <c r="J2" s="76"/>
      <c r="K2" s="76"/>
      <c r="L2" s="76"/>
      <c r="M2" s="76"/>
    </row>
    <row r="3" spans="1:13" ht="12.75">
      <c r="A3" s="75" t="s">
        <v>155</v>
      </c>
      <c r="B3" s="75"/>
      <c r="C3" s="75"/>
      <c r="D3" s="75"/>
      <c r="E3" s="75"/>
      <c r="F3" s="75"/>
      <c r="G3" s="75"/>
      <c r="H3" s="75"/>
      <c r="I3" s="75"/>
      <c r="J3" s="75"/>
      <c r="K3" s="75"/>
      <c r="L3" s="75"/>
      <c r="M3" s="75"/>
    </row>
    <row r="4" spans="1:13" ht="12.75">
      <c r="A4" s="76" t="s">
        <v>152</v>
      </c>
      <c r="B4" s="76"/>
      <c r="C4" s="76"/>
      <c r="D4" s="76"/>
      <c r="E4" s="76"/>
      <c r="F4" s="76"/>
      <c r="G4" s="76"/>
      <c r="H4" s="76"/>
      <c r="I4" s="76"/>
      <c r="J4" s="76"/>
      <c r="K4" s="76"/>
      <c r="L4" s="76"/>
      <c r="M4" s="76"/>
    </row>
    <row r="6" spans="1:13" ht="12.75">
      <c r="A6" s="88" t="s">
        <v>38</v>
      </c>
      <c r="B6" s="66" t="s">
        <v>11</v>
      </c>
      <c r="C6" s="66"/>
      <c r="D6" s="66"/>
      <c r="E6" s="66" t="s">
        <v>12</v>
      </c>
      <c r="F6" s="66"/>
      <c r="G6" s="66"/>
      <c r="H6" s="66" t="s">
        <v>13</v>
      </c>
      <c r="I6" s="66"/>
      <c r="J6" s="66"/>
      <c r="K6" s="66" t="s">
        <v>119</v>
      </c>
      <c r="L6" s="66"/>
      <c r="M6" s="66"/>
    </row>
    <row r="7" spans="1:13" ht="38.25">
      <c r="A7" s="93"/>
      <c r="B7" s="47" t="s">
        <v>138</v>
      </c>
      <c r="C7" s="47" t="s">
        <v>139</v>
      </c>
      <c r="D7" s="47" t="s">
        <v>140</v>
      </c>
      <c r="E7" s="47" t="s">
        <v>138</v>
      </c>
      <c r="F7" s="47" t="s">
        <v>139</v>
      </c>
      <c r="G7" s="47" t="s">
        <v>140</v>
      </c>
      <c r="H7" s="47" t="s">
        <v>138</v>
      </c>
      <c r="I7" s="47" t="s">
        <v>139</v>
      </c>
      <c r="J7" s="47" t="s">
        <v>140</v>
      </c>
      <c r="K7" s="47" t="s">
        <v>138</v>
      </c>
      <c r="L7" s="47" t="s">
        <v>139</v>
      </c>
      <c r="M7" s="47" t="s">
        <v>140</v>
      </c>
    </row>
    <row r="8" spans="1:13" ht="19.5" customHeight="1">
      <c r="A8" s="9" t="s">
        <v>20</v>
      </c>
      <c r="B8" s="29">
        <v>1756</v>
      </c>
      <c r="C8" s="29">
        <v>153910</v>
      </c>
      <c r="D8" s="46">
        <v>11.4</v>
      </c>
      <c r="E8" s="29">
        <v>1039</v>
      </c>
      <c r="F8" s="29">
        <v>118722</v>
      </c>
      <c r="G8" s="46">
        <v>8.8</v>
      </c>
      <c r="H8" s="29">
        <v>654</v>
      </c>
      <c r="I8" s="29">
        <v>32102</v>
      </c>
      <c r="J8" s="46">
        <v>20.4</v>
      </c>
      <c r="K8" s="29">
        <v>19</v>
      </c>
      <c r="L8" s="29">
        <v>2633</v>
      </c>
      <c r="M8" s="46">
        <v>7.2</v>
      </c>
    </row>
    <row r="9" spans="1:13" ht="12.75">
      <c r="A9" s="15"/>
      <c r="B9" s="12"/>
      <c r="C9" s="23"/>
      <c r="D9" s="44"/>
      <c r="E9" s="12"/>
      <c r="F9" s="12"/>
      <c r="G9" s="44"/>
      <c r="H9" s="23"/>
      <c r="I9" s="23"/>
      <c r="J9" s="44"/>
      <c r="K9" s="23"/>
      <c r="L9" s="23"/>
      <c r="M9" s="44"/>
    </row>
    <row r="10" spans="1:13" ht="12.75">
      <c r="A10" s="14" t="s">
        <v>120</v>
      </c>
      <c r="B10" s="12">
        <v>8</v>
      </c>
      <c r="C10" s="12">
        <v>427</v>
      </c>
      <c r="D10" s="40">
        <v>18.7</v>
      </c>
      <c r="E10" s="12">
        <v>3</v>
      </c>
      <c r="F10" s="12">
        <v>138</v>
      </c>
      <c r="G10" s="41" t="s">
        <v>93</v>
      </c>
      <c r="H10" s="12">
        <v>5</v>
      </c>
      <c r="I10" s="12">
        <v>282</v>
      </c>
      <c r="J10" s="41" t="s">
        <v>93</v>
      </c>
      <c r="K10" s="41" t="s">
        <v>92</v>
      </c>
      <c r="L10" s="12">
        <v>4</v>
      </c>
      <c r="M10" s="41" t="s">
        <v>92</v>
      </c>
    </row>
    <row r="11" spans="1:13" ht="12.75">
      <c r="A11" s="14" t="s">
        <v>121</v>
      </c>
      <c r="B11" s="12">
        <v>280</v>
      </c>
      <c r="C11" s="12">
        <v>20342</v>
      </c>
      <c r="D11" s="40">
        <v>13.8</v>
      </c>
      <c r="E11" s="12">
        <v>134</v>
      </c>
      <c r="F11" s="12">
        <v>11747</v>
      </c>
      <c r="G11" s="40">
        <v>11.4</v>
      </c>
      <c r="H11" s="12">
        <v>138</v>
      </c>
      <c r="I11" s="12">
        <v>8248</v>
      </c>
      <c r="J11" s="40">
        <v>16.7</v>
      </c>
      <c r="K11" s="12">
        <v>4</v>
      </c>
      <c r="L11" s="12">
        <v>295</v>
      </c>
      <c r="M11" s="41" t="s">
        <v>93</v>
      </c>
    </row>
    <row r="12" spans="1:13" ht="12.75">
      <c r="A12" s="14" t="s">
        <v>122</v>
      </c>
      <c r="B12" s="12">
        <v>387</v>
      </c>
      <c r="C12" s="12">
        <v>40153</v>
      </c>
      <c r="D12" s="40">
        <v>9.6</v>
      </c>
      <c r="E12" s="12">
        <v>208</v>
      </c>
      <c r="F12" s="12">
        <v>29318</v>
      </c>
      <c r="G12" s="40">
        <v>7.1</v>
      </c>
      <c r="H12" s="12">
        <v>167</v>
      </c>
      <c r="I12" s="12">
        <v>10164</v>
      </c>
      <c r="J12" s="40">
        <v>16.4</v>
      </c>
      <c r="K12" s="12">
        <f>2+2</f>
        <v>4</v>
      </c>
      <c r="L12" s="12">
        <v>579</v>
      </c>
      <c r="M12" s="41" t="s">
        <v>93</v>
      </c>
    </row>
    <row r="13" spans="1:13" ht="12.75">
      <c r="A13" s="14" t="s">
        <v>123</v>
      </c>
      <c r="B13" s="12">
        <v>486</v>
      </c>
      <c r="C13" s="12">
        <v>48678</v>
      </c>
      <c r="D13" s="40">
        <v>10</v>
      </c>
      <c r="E13" s="12">
        <v>305</v>
      </c>
      <c r="F13" s="12">
        <v>40414</v>
      </c>
      <c r="G13" s="40">
        <v>7.5</v>
      </c>
      <c r="H13" s="12">
        <v>163</v>
      </c>
      <c r="I13" s="12">
        <v>7286</v>
      </c>
      <c r="J13" s="40">
        <v>22.4</v>
      </c>
      <c r="K13" s="12">
        <v>7</v>
      </c>
      <c r="L13" s="12">
        <v>852</v>
      </c>
      <c r="M13" s="41">
        <v>8.2</v>
      </c>
    </row>
    <row r="14" spans="1:13" ht="12.75">
      <c r="A14" s="14" t="s">
        <v>124</v>
      </c>
      <c r="B14" s="12">
        <v>431</v>
      </c>
      <c r="C14" s="12">
        <v>42668</v>
      </c>
      <c r="D14" s="40">
        <v>10.1</v>
      </c>
      <c r="E14" s="12">
        <v>293</v>
      </c>
      <c r="F14" s="12">
        <v>35825</v>
      </c>
      <c r="G14" s="40">
        <v>8.2</v>
      </c>
      <c r="H14" s="12">
        <v>129</v>
      </c>
      <c r="I14" s="12">
        <v>5826</v>
      </c>
      <c r="J14" s="40">
        <v>22.1</v>
      </c>
      <c r="K14" s="12">
        <v>1</v>
      </c>
      <c r="L14" s="12">
        <v>853</v>
      </c>
      <c r="M14" s="41" t="s">
        <v>93</v>
      </c>
    </row>
    <row r="15" spans="1:13" ht="12.75">
      <c r="A15" s="14" t="s">
        <v>21</v>
      </c>
      <c r="B15" s="12">
        <v>13</v>
      </c>
      <c r="C15" s="12">
        <v>1428</v>
      </c>
      <c r="D15" s="40">
        <v>9.1</v>
      </c>
      <c r="E15" s="12">
        <v>9</v>
      </c>
      <c r="F15" s="12">
        <v>1141</v>
      </c>
      <c r="G15" s="40">
        <v>7.9</v>
      </c>
      <c r="H15" s="12">
        <v>4</v>
      </c>
      <c r="I15" s="12">
        <v>236</v>
      </c>
      <c r="J15" s="41" t="s">
        <v>93</v>
      </c>
      <c r="K15" s="35" t="s">
        <v>92</v>
      </c>
      <c r="L15" s="12">
        <v>46</v>
      </c>
      <c r="M15" s="41" t="s">
        <v>92</v>
      </c>
    </row>
    <row r="16" spans="1:13" ht="12.75">
      <c r="A16" s="10" t="s">
        <v>125</v>
      </c>
      <c r="B16" s="17">
        <v>151</v>
      </c>
      <c r="C16" s="17">
        <v>214</v>
      </c>
      <c r="D16" s="45">
        <v>705.6</v>
      </c>
      <c r="E16" s="17">
        <v>87</v>
      </c>
      <c r="F16" s="17">
        <v>139</v>
      </c>
      <c r="G16" s="45">
        <v>625.9</v>
      </c>
      <c r="H16" s="17">
        <v>48</v>
      </c>
      <c r="I16" s="17">
        <v>60</v>
      </c>
      <c r="J16" s="45">
        <v>800</v>
      </c>
      <c r="K16" s="57">
        <v>3</v>
      </c>
      <c r="L16" s="17">
        <v>4</v>
      </c>
      <c r="M16" s="58" t="s">
        <v>93</v>
      </c>
    </row>
    <row r="18" ht="12.75">
      <c r="A18" s="3" t="s">
        <v>141</v>
      </c>
    </row>
    <row r="20" ht="12.75">
      <c r="A20" s="1" t="s">
        <v>80</v>
      </c>
    </row>
    <row r="39" spans="2:17" ht="12.75">
      <c r="B39" s="5"/>
      <c r="C39" s="5"/>
      <c r="K39" s="5"/>
      <c r="L39" s="5"/>
      <c r="M39" s="6"/>
      <c r="N39" s="6"/>
      <c r="O39" s="5"/>
      <c r="P39" s="5"/>
      <c r="Q39" s="6"/>
    </row>
    <row r="42" spans="2:16" ht="12.75">
      <c r="B42" s="5"/>
      <c r="C42" s="5"/>
      <c r="L42" s="5"/>
      <c r="N42" s="6"/>
      <c r="P42" s="5"/>
    </row>
    <row r="43" spans="2:16" ht="12.75">
      <c r="B43" s="5"/>
      <c r="C43" s="5"/>
      <c r="L43" s="5"/>
      <c r="P43" s="5"/>
    </row>
    <row r="44" spans="2:16" ht="12.75">
      <c r="B44" s="5"/>
      <c r="C44" s="5"/>
      <c r="L44" s="5"/>
      <c r="N44" s="6"/>
      <c r="P44" s="5"/>
    </row>
    <row r="45" spans="2:16" ht="12.75">
      <c r="B45" s="5"/>
      <c r="C45" s="5"/>
      <c r="L45" s="5"/>
      <c r="P45" s="5"/>
    </row>
    <row r="46" spans="2:16" ht="12.75">
      <c r="B46" s="5"/>
      <c r="C46" s="5"/>
      <c r="L46" s="5"/>
      <c r="N46" s="6"/>
      <c r="P46" s="5"/>
    </row>
    <row r="47" spans="2:16" ht="12.75">
      <c r="B47" s="5"/>
      <c r="C47" s="5"/>
      <c r="L47" s="5"/>
      <c r="P47" s="5"/>
    </row>
    <row r="48" spans="2:17" ht="12.75">
      <c r="B48" s="5"/>
      <c r="C48" s="5"/>
      <c r="L48" s="5"/>
      <c r="M48" s="6"/>
      <c r="N48" s="6"/>
      <c r="P48" s="5"/>
      <c r="Q48" s="6"/>
    </row>
    <row r="49" spans="2:16" ht="12.75">
      <c r="B49" s="5"/>
      <c r="C49" s="5"/>
      <c r="L49" s="5"/>
      <c r="P49" s="5"/>
    </row>
    <row r="50" spans="2:17" ht="12.75">
      <c r="B50" s="5"/>
      <c r="C50" s="5"/>
      <c r="L50" s="5"/>
      <c r="M50" s="6"/>
      <c r="N50" s="6"/>
      <c r="P50" s="5"/>
      <c r="Q50" s="6"/>
    </row>
    <row r="51" spans="2:16" ht="12.75">
      <c r="B51" s="5"/>
      <c r="C51" s="5"/>
      <c r="L51" s="5"/>
      <c r="P51" s="5"/>
    </row>
    <row r="52" spans="2:16" ht="12.75">
      <c r="B52" s="5"/>
      <c r="C52" s="5"/>
      <c r="L52" s="5"/>
      <c r="N52" s="6"/>
      <c r="P52" s="5"/>
    </row>
    <row r="54" ht="12.75">
      <c r="N54" s="6"/>
    </row>
    <row r="55" ht="12.75">
      <c r="F55" s="8"/>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7.69921875" defaultRowHeight="19.5"/>
  <cols>
    <col min="1" max="1" width="12.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76" t="s">
        <v>10</v>
      </c>
      <c r="B2" s="76"/>
      <c r="C2" s="76"/>
      <c r="D2" s="76"/>
      <c r="E2" s="76"/>
      <c r="F2" s="76"/>
      <c r="G2" s="76"/>
      <c r="H2" s="76"/>
      <c r="I2" s="76"/>
      <c r="J2" s="76"/>
      <c r="K2" s="76"/>
      <c r="L2" s="76"/>
      <c r="M2" s="76"/>
    </row>
    <row r="3" spans="1:13" ht="12.75">
      <c r="A3" s="75" t="s">
        <v>142</v>
      </c>
      <c r="B3" s="75"/>
      <c r="C3" s="75"/>
      <c r="D3" s="75"/>
      <c r="E3" s="75"/>
      <c r="F3" s="75"/>
      <c r="G3" s="75"/>
      <c r="H3" s="75"/>
      <c r="I3" s="75"/>
      <c r="J3" s="75"/>
      <c r="K3" s="75"/>
      <c r="L3" s="75"/>
      <c r="M3" s="75"/>
    </row>
    <row r="4" spans="1:13" ht="12.75">
      <c r="A4" s="76" t="s">
        <v>153</v>
      </c>
      <c r="B4" s="76"/>
      <c r="C4" s="76"/>
      <c r="D4" s="76"/>
      <c r="E4" s="76"/>
      <c r="F4" s="76"/>
      <c r="G4" s="76"/>
      <c r="H4" s="76"/>
      <c r="I4" s="76"/>
      <c r="J4" s="76"/>
      <c r="K4" s="76"/>
      <c r="L4" s="76"/>
      <c r="M4" s="76"/>
    </row>
    <row r="6" spans="1:13" ht="12.75">
      <c r="A6" s="88" t="s">
        <v>127</v>
      </c>
      <c r="B6" s="66" t="s">
        <v>11</v>
      </c>
      <c r="C6" s="66"/>
      <c r="D6" s="66"/>
      <c r="E6" s="66" t="s">
        <v>12</v>
      </c>
      <c r="F6" s="66"/>
      <c r="G6" s="66"/>
      <c r="H6" s="66" t="s">
        <v>13</v>
      </c>
      <c r="I6" s="66"/>
      <c r="J6" s="66"/>
      <c r="K6" s="66" t="s">
        <v>119</v>
      </c>
      <c r="L6" s="66"/>
      <c r="M6" s="66"/>
    </row>
    <row r="7" spans="1:13" ht="38.25">
      <c r="A7" s="93"/>
      <c r="B7" s="47" t="s">
        <v>138</v>
      </c>
      <c r="C7" s="47" t="s">
        <v>139</v>
      </c>
      <c r="D7" s="47" t="s">
        <v>140</v>
      </c>
      <c r="E7" s="47" t="s">
        <v>138</v>
      </c>
      <c r="F7" s="47" t="s">
        <v>139</v>
      </c>
      <c r="G7" s="47" t="s">
        <v>140</v>
      </c>
      <c r="H7" s="47" t="s">
        <v>138</v>
      </c>
      <c r="I7" s="47" t="s">
        <v>139</v>
      </c>
      <c r="J7" s="47" t="s">
        <v>140</v>
      </c>
      <c r="K7" s="47" t="s">
        <v>138</v>
      </c>
      <c r="L7" s="47" t="s">
        <v>139</v>
      </c>
      <c r="M7" s="47" t="s">
        <v>140</v>
      </c>
    </row>
    <row r="8" spans="1:13" ht="19.5" customHeight="1">
      <c r="A8" s="9" t="s">
        <v>14</v>
      </c>
      <c r="B8" s="29">
        <v>1756</v>
      </c>
      <c r="C8" s="29">
        <v>153910</v>
      </c>
      <c r="D8" s="30">
        <v>11.4</v>
      </c>
      <c r="E8" s="29">
        <v>1039</v>
      </c>
      <c r="F8" s="29">
        <v>118722</v>
      </c>
      <c r="G8" s="30">
        <v>8.8</v>
      </c>
      <c r="H8" s="29">
        <v>654</v>
      </c>
      <c r="I8" s="29">
        <v>32102</v>
      </c>
      <c r="J8" s="30">
        <v>20.4</v>
      </c>
      <c r="K8" s="29">
        <v>19</v>
      </c>
      <c r="L8" s="29">
        <v>2633</v>
      </c>
      <c r="M8" s="30">
        <v>7.2</v>
      </c>
    </row>
    <row r="9" spans="1:13" ht="12.75">
      <c r="A9" s="11"/>
      <c r="B9" s="59"/>
      <c r="C9" s="59"/>
      <c r="D9" s="11"/>
      <c r="E9" s="59"/>
      <c r="F9" s="49"/>
      <c r="G9" s="11"/>
      <c r="H9" s="59"/>
      <c r="I9" s="59"/>
      <c r="J9" s="11"/>
      <c r="K9" s="59"/>
      <c r="L9" s="59"/>
      <c r="M9" s="11"/>
    </row>
    <row r="10" spans="1:13" ht="12.75">
      <c r="A10" s="22" t="s">
        <v>15</v>
      </c>
      <c r="B10" s="12">
        <v>828</v>
      </c>
      <c r="C10" s="12">
        <v>110409</v>
      </c>
      <c r="D10" s="13">
        <v>7.5</v>
      </c>
      <c r="E10" s="12">
        <v>582</v>
      </c>
      <c r="F10" s="12">
        <v>89911</v>
      </c>
      <c r="G10" s="13">
        <v>6.5</v>
      </c>
      <c r="H10" s="12">
        <v>224</v>
      </c>
      <c r="I10" s="12">
        <v>18533</v>
      </c>
      <c r="J10" s="13">
        <v>12.1</v>
      </c>
      <c r="K10" s="12">
        <v>7</v>
      </c>
      <c r="L10" s="12">
        <v>1703</v>
      </c>
      <c r="M10" s="13">
        <v>4.1</v>
      </c>
    </row>
    <row r="11" spans="1:13" ht="12.75">
      <c r="A11" s="22" t="s">
        <v>16</v>
      </c>
      <c r="B11" s="12">
        <v>363</v>
      </c>
      <c r="C11" s="12">
        <v>28996</v>
      </c>
      <c r="D11" s="13">
        <v>12.5</v>
      </c>
      <c r="E11" s="12">
        <v>208</v>
      </c>
      <c r="F11" s="12">
        <v>19857</v>
      </c>
      <c r="G11" s="13">
        <v>10.5</v>
      </c>
      <c r="H11" s="12">
        <v>145</v>
      </c>
      <c r="I11" s="12">
        <v>8466</v>
      </c>
      <c r="J11" s="13">
        <v>17.1</v>
      </c>
      <c r="K11" s="12">
        <v>6</v>
      </c>
      <c r="L11" s="12">
        <v>603</v>
      </c>
      <c r="M11" s="13">
        <v>10</v>
      </c>
    </row>
    <row r="12" spans="1:13" ht="12.75">
      <c r="A12" s="22" t="s">
        <v>17</v>
      </c>
      <c r="B12" s="12">
        <v>365</v>
      </c>
      <c r="C12" s="12">
        <v>10252</v>
      </c>
      <c r="D12" s="13">
        <v>35.63941299790356</v>
      </c>
      <c r="E12" s="12">
        <v>147</v>
      </c>
      <c r="F12" s="12">
        <v>5689</v>
      </c>
      <c r="G12" s="13">
        <v>25.8</v>
      </c>
      <c r="H12" s="12">
        <v>208</v>
      </c>
      <c r="I12" s="12">
        <v>4259</v>
      </c>
      <c r="J12" s="13">
        <v>48.8</v>
      </c>
      <c r="K12" s="12">
        <f>2+1</f>
        <v>3</v>
      </c>
      <c r="L12" s="12">
        <v>236</v>
      </c>
      <c r="M12" s="24" t="s">
        <v>93</v>
      </c>
    </row>
    <row r="13" spans="1:13" ht="12.75">
      <c r="A13" s="22" t="s">
        <v>18</v>
      </c>
      <c r="B13" s="12">
        <v>200</v>
      </c>
      <c r="C13" s="12">
        <v>4253</v>
      </c>
      <c r="D13" s="13">
        <v>47</v>
      </c>
      <c r="E13" s="12">
        <v>102</v>
      </c>
      <c r="F13" s="12">
        <v>3265</v>
      </c>
      <c r="G13" s="13">
        <v>31.2</v>
      </c>
      <c r="H13" s="12">
        <v>77</v>
      </c>
      <c r="I13" s="12">
        <v>844</v>
      </c>
      <c r="J13" s="13">
        <v>91.2</v>
      </c>
      <c r="K13" s="12">
        <v>2</v>
      </c>
      <c r="L13" s="12">
        <v>91</v>
      </c>
      <c r="M13" s="24" t="s">
        <v>93</v>
      </c>
    </row>
    <row r="14" spans="1:13" ht="12.75">
      <c r="A14" s="25"/>
      <c r="B14" s="18"/>
      <c r="C14" s="17"/>
      <c r="D14" s="27"/>
      <c r="E14" s="60"/>
      <c r="F14" s="17"/>
      <c r="G14" s="27"/>
      <c r="H14" s="18"/>
      <c r="I14" s="18"/>
      <c r="J14" s="27"/>
      <c r="K14" s="18"/>
      <c r="L14" s="18"/>
      <c r="M14" s="56"/>
    </row>
    <row r="16" spans="1:13" ht="28.5" customHeight="1">
      <c r="A16" s="94" t="s">
        <v>129</v>
      </c>
      <c r="B16" s="95"/>
      <c r="C16" s="95"/>
      <c r="D16" s="95"/>
      <c r="E16" s="95"/>
      <c r="F16" s="95"/>
      <c r="G16" s="95"/>
      <c r="H16" s="95"/>
      <c r="I16" s="95"/>
      <c r="J16" s="95"/>
      <c r="K16" s="95"/>
      <c r="L16" s="95"/>
      <c r="M16" s="95"/>
    </row>
    <row r="18" ht="12.75">
      <c r="A18" s="1" t="s">
        <v>80</v>
      </c>
    </row>
    <row r="19" ht="12.75">
      <c r="A19" s="3"/>
    </row>
  </sheetData>
  <mergeCells count="9">
    <mergeCell ref="A16:M16"/>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E26"/>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76" t="s">
        <v>0</v>
      </c>
      <c r="B2" s="76"/>
      <c r="C2" s="76"/>
      <c r="D2" s="76"/>
      <c r="E2" s="76"/>
    </row>
    <row r="3" spans="1:5" ht="12.75">
      <c r="A3" s="75" t="s">
        <v>79</v>
      </c>
      <c r="B3" s="75"/>
      <c r="C3" s="75"/>
      <c r="D3" s="75"/>
      <c r="E3" s="75"/>
    </row>
    <row r="4" spans="1:5" ht="12.75">
      <c r="A4" s="76" t="s">
        <v>143</v>
      </c>
      <c r="B4" s="76"/>
      <c r="C4" s="76"/>
      <c r="D4" s="76"/>
      <c r="E4" s="76"/>
    </row>
    <row r="6" spans="1:5" ht="12.75">
      <c r="A6" s="80" t="s">
        <v>76</v>
      </c>
      <c r="B6" s="80"/>
      <c r="C6" s="81" t="s">
        <v>77</v>
      </c>
      <c r="D6" s="80" t="s">
        <v>78</v>
      </c>
      <c r="E6" s="80"/>
    </row>
    <row r="7" spans="1:5" ht="12.75">
      <c r="A7" s="10" t="s">
        <v>26</v>
      </c>
      <c r="B7" s="10" t="s">
        <v>27</v>
      </c>
      <c r="C7" s="82"/>
      <c r="D7" s="10" t="s">
        <v>26</v>
      </c>
      <c r="E7" s="10" t="s">
        <v>27</v>
      </c>
    </row>
    <row r="8" spans="1:5" ht="12.75">
      <c r="A8" s="11"/>
      <c r="B8" s="11"/>
      <c r="C8" s="11"/>
      <c r="D8" s="11"/>
      <c r="E8" s="11"/>
    </row>
    <row r="9" spans="1:5" ht="12.75">
      <c r="A9" s="12">
        <v>103825</v>
      </c>
      <c r="B9" s="13">
        <f>A9/3632000*1000</f>
        <v>28.586178414096917</v>
      </c>
      <c r="C9" s="14" t="s">
        <v>1</v>
      </c>
      <c r="D9" s="12">
        <v>4230</v>
      </c>
      <c r="E9" s="13">
        <f>D9/160055*1000</f>
        <v>26.42841523226391</v>
      </c>
    </row>
    <row r="10" spans="1:5" ht="12.75">
      <c r="A10" s="12">
        <v>110873</v>
      </c>
      <c r="B10" s="13">
        <f>A10/4257850*1000</f>
        <v>26.03966790751201</v>
      </c>
      <c r="C10" s="14" t="s">
        <v>2</v>
      </c>
      <c r="D10" s="12">
        <v>4704</v>
      </c>
      <c r="E10" s="13">
        <f>D10/195056*1000</f>
        <v>24.116151259125584</v>
      </c>
    </row>
    <row r="11" spans="1:5" ht="12.75">
      <c r="A11" s="12">
        <v>74667</v>
      </c>
      <c r="B11" s="13">
        <v>20</v>
      </c>
      <c r="C11" s="14" t="s">
        <v>3</v>
      </c>
      <c r="D11" s="12">
        <v>3492</v>
      </c>
      <c r="E11" s="13">
        <v>20.3</v>
      </c>
    </row>
    <row r="12" spans="1:5" ht="12.75">
      <c r="A12" s="12"/>
      <c r="B12" s="13"/>
      <c r="C12" s="15"/>
      <c r="D12" s="12"/>
      <c r="E12" s="13"/>
    </row>
    <row r="13" spans="1:5" ht="12.75">
      <c r="A13" s="12">
        <v>45526</v>
      </c>
      <c r="B13" s="13">
        <v>12.6</v>
      </c>
      <c r="C13" s="14" t="s">
        <v>4</v>
      </c>
      <c r="D13" s="12">
        <v>1851</v>
      </c>
      <c r="E13" s="13">
        <v>12.8</v>
      </c>
    </row>
    <row r="14" spans="1:5" ht="12.75">
      <c r="A14" s="12">
        <v>40030</v>
      </c>
      <c r="B14" s="13">
        <v>10.6</v>
      </c>
      <c r="C14" s="14" t="s">
        <v>5</v>
      </c>
      <c r="D14" s="12">
        <v>1575</v>
      </c>
      <c r="E14" s="13">
        <v>11.4</v>
      </c>
    </row>
    <row r="15" spans="1:5" ht="12.75">
      <c r="A15" s="12">
        <v>38891</v>
      </c>
      <c r="B15" s="13">
        <v>10.4</v>
      </c>
      <c r="C15" s="14" t="s">
        <v>6</v>
      </c>
      <c r="D15" s="12">
        <v>1565</v>
      </c>
      <c r="E15" s="13">
        <v>11.4</v>
      </c>
    </row>
    <row r="16" spans="1:5" ht="12.75">
      <c r="A16" s="12">
        <v>38408</v>
      </c>
      <c r="B16" s="13">
        <v>10.1</v>
      </c>
      <c r="C16" s="14" t="s">
        <v>7</v>
      </c>
      <c r="D16" s="12">
        <v>1538</v>
      </c>
      <c r="E16" s="13">
        <v>10.9</v>
      </c>
    </row>
    <row r="17" spans="1:5" ht="12.75">
      <c r="A17" s="12">
        <v>38910</v>
      </c>
      <c r="B17" s="13">
        <v>10</v>
      </c>
      <c r="C17" s="14" t="s">
        <v>8</v>
      </c>
      <c r="D17" s="12">
        <v>1542</v>
      </c>
      <c r="E17" s="13">
        <v>11</v>
      </c>
    </row>
    <row r="18" spans="1:5" ht="12.75">
      <c r="A18" s="12">
        <v>39655</v>
      </c>
      <c r="B18" s="13">
        <v>9.8</v>
      </c>
      <c r="C18" s="14" t="s">
        <v>9</v>
      </c>
      <c r="D18" s="12">
        <v>1645</v>
      </c>
      <c r="E18" s="13">
        <v>11.1</v>
      </c>
    </row>
    <row r="19" spans="1:5" ht="12.75">
      <c r="A19" s="15"/>
      <c r="B19" s="16"/>
      <c r="C19" s="15"/>
      <c r="D19" s="15"/>
      <c r="E19" s="16"/>
    </row>
    <row r="20" spans="1:5" ht="12.75">
      <c r="A20" s="12">
        <v>38351</v>
      </c>
      <c r="B20" s="13">
        <v>9.2</v>
      </c>
      <c r="C20" s="14">
        <v>1990</v>
      </c>
      <c r="D20" s="12">
        <v>1638</v>
      </c>
      <c r="E20" s="13">
        <v>10.7</v>
      </c>
    </row>
    <row r="21" spans="1:5" ht="12.75">
      <c r="A21" s="12">
        <v>36500</v>
      </c>
      <c r="B21" s="13">
        <v>8.9</v>
      </c>
      <c r="C21" s="14">
        <v>1991</v>
      </c>
      <c r="D21" s="12">
        <v>1554</v>
      </c>
      <c r="E21" s="13">
        <v>10.4</v>
      </c>
    </row>
    <row r="22" spans="1:5" ht="12.75">
      <c r="A22" s="17"/>
      <c r="B22" s="18"/>
      <c r="C22" s="10"/>
      <c r="D22" s="17"/>
      <c r="E22" s="18"/>
    </row>
    <row r="23" spans="1:5" ht="12.75">
      <c r="A23" s="5"/>
      <c r="B23" s="7"/>
      <c r="C23" s="4"/>
      <c r="D23" s="5"/>
      <c r="E23" s="7"/>
    </row>
    <row r="24" spans="1:5" ht="19.5">
      <c r="A24" s="77" t="s">
        <v>144</v>
      </c>
      <c r="B24" s="78"/>
      <c r="C24" s="78"/>
      <c r="D24" s="78"/>
      <c r="E24" s="78"/>
    </row>
    <row r="26" spans="1:5" ht="26.25" customHeight="1">
      <c r="A26" s="79" t="s">
        <v>80</v>
      </c>
      <c r="B26" s="79"/>
      <c r="C26" s="79"/>
      <c r="D26" s="79"/>
      <c r="E26" s="79"/>
    </row>
  </sheetData>
  <mergeCells count="8">
    <mergeCell ref="A3:E3"/>
    <mergeCell ref="A2:E2"/>
    <mergeCell ref="A24:E24"/>
    <mergeCell ref="A26:E26"/>
    <mergeCell ref="A6:B6"/>
    <mergeCell ref="C6:C7"/>
    <mergeCell ref="D6:E6"/>
    <mergeCell ref="A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8.5" style="1" customWidth="1"/>
    <col min="2" max="3" width="7.69921875" style="1" customWidth="1"/>
    <col min="4" max="4" width="9.296875" style="1" customWidth="1"/>
    <col min="5" max="16384" width="7.69921875" style="1" customWidth="1"/>
  </cols>
  <sheetData>
    <row r="2" spans="1:11" ht="12.75">
      <c r="A2" s="76" t="s">
        <v>73</v>
      </c>
      <c r="B2" s="76"/>
      <c r="C2" s="76"/>
      <c r="D2" s="76"/>
      <c r="E2" s="76"/>
      <c r="F2" s="76"/>
      <c r="G2" s="76"/>
      <c r="H2" s="76"/>
      <c r="I2" s="76"/>
      <c r="J2" s="76"/>
      <c r="K2" s="76"/>
    </row>
    <row r="3" spans="1:11" ht="12.75">
      <c r="A3" s="75" t="s">
        <v>81</v>
      </c>
      <c r="B3" s="75"/>
      <c r="C3" s="75"/>
      <c r="D3" s="75"/>
      <c r="E3" s="75"/>
      <c r="F3" s="75"/>
      <c r="G3" s="75"/>
      <c r="H3" s="75"/>
      <c r="I3" s="75"/>
      <c r="J3" s="75"/>
      <c r="K3" s="75"/>
    </row>
    <row r="4" spans="1:11" ht="12.75">
      <c r="A4" s="76" t="s">
        <v>145</v>
      </c>
      <c r="B4" s="76"/>
      <c r="C4" s="76"/>
      <c r="D4" s="76"/>
      <c r="E4" s="76"/>
      <c r="F4" s="76"/>
      <c r="G4" s="76"/>
      <c r="H4" s="76"/>
      <c r="I4" s="76"/>
      <c r="J4" s="76"/>
      <c r="K4" s="76"/>
    </row>
    <row r="6" spans="1:11" ht="12.75">
      <c r="A6" s="84" t="s">
        <v>77</v>
      </c>
      <c r="B6" s="64" t="s">
        <v>25</v>
      </c>
      <c r="C6" s="64"/>
      <c r="D6" s="64"/>
      <c r="E6" s="64"/>
      <c r="F6" s="64"/>
      <c r="G6" s="64"/>
      <c r="H6" s="64"/>
      <c r="I6" s="64"/>
      <c r="J6" s="64"/>
      <c r="K6" s="65"/>
    </row>
    <row r="7" spans="1:11" ht="12.75">
      <c r="A7" s="63"/>
      <c r="B7" s="65" t="s">
        <v>82</v>
      </c>
      <c r="C7" s="66"/>
      <c r="D7" s="66" t="s">
        <v>83</v>
      </c>
      <c r="E7" s="66"/>
      <c r="F7" s="85" t="s">
        <v>84</v>
      </c>
      <c r="G7" s="85"/>
      <c r="H7" s="85" t="s">
        <v>85</v>
      </c>
      <c r="I7" s="85"/>
      <c r="J7" s="86" t="s">
        <v>86</v>
      </c>
      <c r="K7" s="87"/>
    </row>
    <row r="8" spans="1:11" ht="12.75">
      <c r="A8" s="82"/>
      <c r="B8" s="19" t="s">
        <v>26</v>
      </c>
      <c r="C8" s="20" t="s">
        <v>27</v>
      </c>
      <c r="D8" s="20" t="s">
        <v>26</v>
      </c>
      <c r="E8" s="20" t="s">
        <v>27</v>
      </c>
      <c r="F8" s="20" t="s">
        <v>26</v>
      </c>
      <c r="G8" s="20" t="s">
        <v>27</v>
      </c>
      <c r="H8" s="20" t="s">
        <v>26</v>
      </c>
      <c r="I8" s="20" t="s">
        <v>27</v>
      </c>
      <c r="J8" s="20" t="s">
        <v>26</v>
      </c>
      <c r="K8" s="19" t="s">
        <v>27</v>
      </c>
    </row>
    <row r="9" spans="1:11" ht="12.75">
      <c r="A9" s="11"/>
      <c r="B9" s="11"/>
      <c r="C9" s="11"/>
      <c r="D9" s="11"/>
      <c r="E9" s="11"/>
      <c r="F9" s="11"/>
      <c r="G9" s="11"/>
      <c r="H9" s="11"/>
      <c r="I9" s="11"/>
      <c r="J9" s="11"/>
      <c r="K9" s="11"/>
    </row>
    <row r="10" spans="1:11" ht="12.75">
      <c r="A10" s="14" t="s">
        <v>3</v>
      </c>
      <c r="B10" s="12">
        <v>3492</v>
      </c>
      <c r="C10" s="13">
        <v>20.34</v>
      </c>
      <c r="D10" s="12">
        <v>1367</v>
      </c>
      <c r="E10" s="13">
        <v>7.96</v>
      </c>
      <c r="F10" s="12">
        <v>1095</v>
      </c>
      <c r="G10" s="13">
        <v>6.38</v>
      </c>
      <c r="H10" s="12">
        <v>221</v>
      </c>
      <c r="I10" s="13">
        <v>1.29</v>
      </c>
      <c r="J10" s="12">
        <v>809</v>
      </c>
      <c r="K10" s="13">
        <v>4.71</v>
      </c>
    </row>
    <row r="11" spans="1:11" ht="12.75">
      <c r="A11" s="14" t="s">
        <v>74</v>
      </c>
      <c r="B11" s="12">
        <v>2205</v>
      </c>
      <c r="C11" s="13">
        <v>16.46</v>
      </c>
      <c r="D11" s="12">
        <v>856</v>
      </c>
      <c r="E11" s="13">
        <v>6.39</v>
      </c>
      <c r="F11" s="12">
        <v>461</v>
      </c>
      <c r="G11" s="13">
        <v>3.44</v>
      </c>
      <c r="H11" s="12">
        <v>246</v>
      </c>
      <c r="I11" s="13">
        <v>1.84</v>
      </c>
      <c r="J11" s="12">
        <v>642</v>
      </c>
      <c r="K11" s="13">
        <v>4.79</v>
      </c>
    </row>
    <row r="12" spans="1:11" ht="12.75">
      <c r="A12" s="14" t="s">
        <v>4</v>
      </c>
      <c r="B12" s="12">
        <v>1851</v>
      </c>
      <c r="C12" s="13">
        <v>12.75</v>
      </c>
      <c r="D12" s="12">
        <v>790</v>
      </c>
      <c r="E12" s="13">
        <v>5.44</v>
      </c>
      <c r="F12" s="12">
        <v>310</v>
      </c>
      <c r="G12" s="13">
        <v>2.14</v>
      </c>
      <c r="H12" s="12">
        <v>184</v>
      </c>
      <c r="I12" s="13">
        <v>1.27</v>
      </c>
      <c r="J12" s="12">
        <v>567</v>
      </c>
      <c r="K12" s="13">
        <v>3.91</v>
      </c>
    </row>
    <row r="13" spans="1:11" ht="12.75">
      <c r="A13" s="15"/>
      <c r="B13" s="12"/>
      <c r="C13" s="13"/>
      <c r="D13" s="12"/>
      <c r="E13" s="13"/>
      <c r="F13" s="12"/>
      <c r="G13" s="13"/>
      <c r="H13" s="12"/>
      <c r="I13" s="13"/>
      <c r="J13" s="12"/>
      <c r="K13" s="13"/>
    </row>
    <row r="14" spans="1:11" ht="12.75">
      <c r="A14" s="14" t="s">
        <v>5</v>
      </c>
      <c r="B14" s="12">
        <v>1575</v>
      </c>
      <c r="C14" s="13">
        <v>11.41</v>
      </c>
      <c r="D14" s="12">
        <v>697</v>
      </c>
      <c r="E14" s="13">
        <v>5.05</v>
      </c>
      <c r="F14" s="12">
        <v>217</v>
      </c>
      <c r="G14" s="13">
        <v>1.57</v>
      </c>
      <c r="H14" s="12">
        <v>157</v>
      </c>
      <c r="I14" s="13">
        <v>1.14</v>
      </c>
      <c r="J14" s="12">
        <v>504</v>
      </c>
      <c r="K14" s="13">
        <v>3.65</v>
      </c>
    </row>
    <row r="15" spans="1:11" ht="12.75">
      <c r="A15" s="14" t="s">
        <v>6</v>
      </c>
      <c r="B15" s="12">
        <v>1565</v>
      </c>
      <c r="C15" s="13">
        <v>11.37</v>
      </c>
      <c r="D15" s="12">
        <v>680</v>
      </c>
      <c r="E15" s="13">
        <v>4.94</v>
      </c>
      <c r="F15" s="12">
        <v>237</v>
      </c>
      <c r="G15" s="13">
        <v>1.72</v>
      </c>
      <c r="H15" s="12">
        <v>162</v>
      </c>
      <c r="I15" s="13">
        <v>1.18</v>
      </c>
      <c r="J15" s="12">
        <v>486</v>
      </c>
      <c r="K15" s="13">
        <v>3.53</v>
      </c>
    </row>
    <row r="16" spans="1:11" ht="12.75">
      <c r="A16" s="14" t="s">
        <v>7</v>
      </c>
      <c r="B16" s="12">
        <v>1538</v>
      </c>
      <c r="C16" s="13">
        <v>10.9</v>
      </c>
      <c r="D16" s="12">
        <v>660</v>
      </c>
      <c r="E16" s="13">
        <v>4.7</v>
      </c>
      <c r="F16" s="12">
        <v>217</v>
      </c>
      <c r="G16" s="13">
        <v>1.54</v>
      </c>
      <c r="H16" s="12">
        <v>152</v>
      </c>
      <c r="I16" s="13">
        <v>1.08</v>
      </c>
      <c r="J16" s="12">
        <v>509</v>
      </c>
      <c r="K16" s="13">
        <v>3.62</v>
      </c>
    </row>
    <row r="17" spans="1:11" ht="12.75">
      <c r="A17" s="14" t="s">
        <v>8</v>
      </c>
      <c r="B17" s="12">
        <v>1542</v>
      </c>
      <c r="C17" s="13">
        <v>11.04307659254485</v>
      </c>
      <c r="D17" s="12">
        <v>685</v>
      </c>
      <c r="E17" s="13">
        <v>4.905646865041</v>
      </c>
      <c r="F17" s="12">
        <v>213</v>
      </c>
      <c r="G17" s="13">
        <v>1.5254055215382964</v>
      </c>
      <c r="H17" s="12">
        <v>170</v>
      </c>
      <c r="I17" s="13">
        <v>1.2174598059225838</v>
      </c>
      <c r="J17" s="12">
        <v>474</v>
      </c>
      <c r="K17" s="13">
        <v>3.3945644000429693</v>
      </c>
    </row>
    <row r="18" spans="1:11" ht="12.75">
      <c r="A18" s="14" t="s">
        <v>9</v>
      </c>
      <c r="B18" s="12">
        <v>1645</v>
      </c>
      <c r="C18" s="13">
        <v>11.102562025863234</v>
      </c>
      <c r="D18" s="12">
        <v>703</v>
      </c>
      <c r="E18" s="13">
        <v>4.744742312572554</v>
      </c>
      <c r="F18" s="12">
        <v>208</v>
      </c>
      <c r="G18" s="13">
        <v>1.4038497880726764</v>
      </c>
      <c r="H18" s="12">
        <v>159</v>
      </c>
      <c r="I18" s="13">
        <v>1.0731351745363247</v>
      </c>
      <c r="J18" s="12">
        <v>575</v>
      </c>
      <c r="K18" s="13">
        <v>3.880834750681677</v>
      </c>
    </row>
    <row r="19" spans="1:11" ht="12.75">
      <c r="A19" s="14"/>
      <c r="B19" s="12"/>
      <c r="C19" s="13"/>
      <c r="D19" s="12"/>
      <c r="E19" s="13"/>
      <c r="F19" s="12"/>
      <c r="G19" s="13"/>
      <c r="H19" s="12"/>
      <c r="I19" s="13"/>
      <c r="J19" s="12"/>
      <c r="K19" s="13"/>
    </row>
    <row r="20" spans="1:11" ht="12.75">
      <c r="A20" s="14" t="s">
        <v>75</v>
      </c>
      <c r="B20" s="12">
        <v>1638</v>
      </c>
      <c r="C20" s="13">
        <v>10.7</v>
      </c>
      <c r="D20" s="12">
        <v>673</v>
      </c>
      <c r="E20" s="13">
        <v>4.4</v>
      </c>
      <c r="F20" s="12">
        <v>219</v>
      </c>
      <c r="G20" s="13">
        <v>1.4</v>
      </c>
      <c r="H20" s="12">
        <v>181</v>
      </c>
      <c r="I20" s="13">
        <v>1.2</v>
      </c>
      <c r="J20" s="12">
        <v>565</v>
      </c>
      <c r="K20" s="13">
        <v>3.7</v>
      </c>
    </row>
    <row r="21" spans="1:11" ht="12.75">
      <c r="A21" s="14">
        <v>1991</v>
      </c>
      <c r="B21" s="12">
        <v>1554</v>
      </c>
      <c r="C21" s="13">
        <v>10.4</v>
      </c>
      <c r="D21" s="12">
        <v>663</v>
      </c>
      <c r="E21" s="13">
        <v>4.4</v>
      </c>
      <c r="F21" s="12">
        <v>182</v>
      </c>
      <c r="G21" s="13">
        <v>1.2</v>
      </c>
      <c r="H21" s="12">
        <v>158</v>
      </c>
      <c r="I21" s="13">
        <v>1.1</v>
      </c>
      <c r="J21" s="12">
        <v>551</v>
      </c>
      <c r="K21" s="13">
        <v>3.7</v>
      </c>
    </row>
    <row r="22" spans="1:11" ht="12.75">
      <c r="A22" s="21"/>
      <c r="B22" s="21"/>
      <c r="C22" s="21"/>
      <c r="D22" s="21"/>
      <c r="E22" s="21"/>
      <c r="F22" s="21"/>
      <c r="G22" s="21"/>
      <c r="H22" s="21"/>
      <c r="I22" s="21"/>
      <c r="J22" s="21"/>
      <c r="K22" s="21"/>
    </row>
    <row r="24" spans="1:11" ht="12.75">
      <c r="A24" s="83" t="s">
        <v>80</v>
      </c>
      <c r="B24" s="83"/>
      <c r="C24" s="83"/>
      <c r="D24" s="83"/>
      <c r="E24" s="83"/>
      <c r="F24" s="83"/>
      <c r="G24" s="83"/>
      <c r="H24" s="83"/>
      <c r="I24" s="83"/>
      <c r="J24" s="83"/>
      <c r="K24" s="83"/>
    </row>
  </sheetData>
  <mergeCells count="11">
    <mergeCell ref="J7:K7"/>
    <mergeCell ref="A4:K4"/>
    <mergeCell ref="A3:K3"/>
    <mergeCell ref="A2:K2"/>
    <mergeCell ref="A24:K24"/>
    <mergeCell ref="A6:A8"/>
    <mergeCell ref="B6:K6"/>
    <mergeCell ref="B7:C7"/>
    <mergeCell ref="D7:E7"/>
    <mergeCell ref="F7:G7"/>
    <mergeCell ref="H7:I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7.69921875" defaultRowHeight="19.5"/>
  <cols>
    <col min="1" max="1" width="12.5" style="1" customWidth="1"/>
    <col min="2" max="2" width="6" style="1" customWidth="1"/>
    <col min="3" max="10" width="6.69921875" style="1" customWidth="1"/>
    <col min="11" max="16384" width="7.69921875" style="1" customWidth="1"/>
  </cols>
  <sheetData>
    <row r="1" ht="12.75">
      <c r="A1" s="2"/>
    </row>
    <row r="2" spans="1:10" ht="12.75">
      <c r="A2" s="76" t="s">
        <v>67</v>
      </c>
      <c r="B2" s="76"/>
      <c r="C2" s="76"/>
      <c r="D2" s="76"/>
      <c r="E2" s="76"/>
      <c r="F2" s="76"/>
      <c r="G2" s="76"/>
      <c r="H2" s="76"/>
      <c r="I2" s="76"/>
      <c r="J2" s="76"/>
    </row>
    <row r="3" spans="1:10" ht="12.75">
      <c r="A3" s="75" t="s">
        <v>68</v>
      </c>
      <c r="B3" s="75"/>
      <c r="C3" s="75"/>
      <c r="D3" s="75"/>
      <c r="E3" s="75"/>
      <c r="F3" s="75"/>
      <c r="G3" s="75"/>
      <c r="H3" s="75"/>
      <c r="I3" s="75"/>
      <c r="J3" s="75"/>
    </row>
    <row r="4" spans="1:10" ht="12.75">
      <c r="A4" s="76" t="s">
        <v>146</v>
      </c>
      <c r="B4" s="76"/>
      <c r="C4" s="76"/>
      <c r="D4" s="76"/>
      <c r="E4" s="76"/>
      <c r="F4" s="76"/>
      <c r="G4" s="76"/>
      <c r="H4" s="76"/>
      <c r="I4" s="76"/>
      <c r="J4" s="76"/>
    </row>
    <row r="5" ht="12.75">
      <c r="B5" s="4"/>
    </row>
    <row r="6" spans="1:10" ht="12.75">
      <c r="A6" s="81" t="s">
        <v>69</v>
      </c>
      <c r="B6" s="88" t="s">
        <v>87</v>
      </c>
      <c r="C6" s="80" t="s">
        <v>88</v>
      </c>
      <c r="D6" s="80"/>
      <c r="E6" s="80" t="s">
        <v>89</v>
      </c>
      <c r="F6" s="80"/>
      <c r="G6" s="80" t="s">
        <v>90</v>
      </c>
      <c r="H6" s="80"/>
      <c r="I6" s="80" t="s">
        <v>91</v>
      </c>
      <c r="J6" s="80"/>
    </row>
    <row r="7" spans="1:10" ht="12.75">
      <c r="A7" s="90"/>
      <c r="B7" s="89"/>
      <c r="C7" s="10" t="s">
        <v>26</v>
      </c>
      <c r="D7" s="10" t="s">
        <v>27</v>
      </c>
      <c r="E7" s="10" t="s">
        <v>26</v>
      </c>
      <c r="F7" s="10" t="s">
        <v>27</v>
      </c>
      <c r="G7" s="10" t="s">
        <v>26</v>
      </c>
      <c r="H7" s="10" t="s">
        <v>27</v>
      </c>
      <c r="I7" s="10" t="s">
        <v>26</v>
      </c>
      <c r="J7" s="10" t="s">
        <v>27</v>
      </c>
    </row>
    <row r="8" spans="1:10" ht="19.5" customHeight="1">
      <c r="A8" s="28" t="s">
        <v>14</v>
      </c>
      <c r="B8" s="29">
        <v>149478</v>
      </c>
      <c r="C8" s="29">
        <v>1554</v>
      </c>
      <c r="D8" s="30">
        <v>10.4</v>
      </c>
      <c r="E8" s="29">
        <v>845</v>
      </c>
      <c r="F8" s="30">
        <v>5.7</v>
      </c>
      <c r="G8" s="29">
        <v>775</v>
      </c>
      <c r="H8" s="30">
        <v>5.2</v>
      </c>
      <c r="I8" s="29">
        <v>1620</v>
      </c>
      <c r="J8" s="30">
        <v>10.8</v>
      </c>
    </row>
    <row r="9" spans="1:10" ht="12.75">
      <c r="A9" s="15"/>
      <c r="B9" s="15"/>
      <c r="C9" s="23"/>
      <c r="D9" s="16"/>
      <c r="E9" s="23"/>
      <c r="F9" s="13"/>
      <c r="G9" s="23"/>
      <c r="H9" s="16"/>
      <c r="I9" s="23"/>
      <c r="J9" s="13"/>
    </row>
    <row r="10" spans="1:10" ht="12.75">
      <c r="A10" s="22" t="s">
        <v>12</v>
      </c>
      <c r="B10" s="12">
        <v>114983</v>
      </c>
      <c r="C10" s="12">
        <v>857</v>
      </c>
      <c r="D10" s="13">
        <v>7.5</v>
      </c>
      <c r="E10" s="12">
        <v>448</v>
      </c>
      <c r="F10" s="13">
        <v>3.9</v>
      </c>
      <c r="G10" s="12">
        <v>519</v>
      </c>
      <c r="H10" s="13">
        <v>4.5</v>
      </c>
      <c r="I10" s="12">
        <v>967</v>
      </c>
      <c r="J10" s="13">
        <v>8.4</v>
      </c>
    </row>
    <row r="11" spans="1:10" ht="12.75">
      <c r="A11" s="22" t="s">
        <v>13</v>
      </c>
      <c r="B11" s="12">
        <v>31543</v>
      </c>
      <c r="C11" s="12">
        <v>683</v>
      </c>
      <c r="D11" s="13">
        <v>21.7</v>
      </c>
      <c r="E11" s="12">
        <v>393</v>
      </c>
      <c r="F11" s="13">
        <v>12.5</v>
      </c>
      <c r="G11" s="12">
        <v>216</v>
      </c>
      <c r="H11" s="13">
        <v>6.8</v>
      </c>
      <c r="I11" s="12">
        <v>609</v>
      </c>
      <c r="J11" s="13">
        <v>19.2</v>
      </c>
    </row>
    <row r="12" spans="1:10" ht="12.75">
      <c r="A12" s="22" t="s">
        <v>60</v>
      </c>
      <c r="B12" s="12">
        <v>766</v>
      </c>
      <c r="C12" s="12">
        <v>7</v>
      </c>
      <c r="D12" s="13">
        <v>9.1</v>
      </c>
      <c r="E12" s="12">
        <v>1</v>
      </c>
      <c r="F12" s="24" t="s">
        <v>93</v>
      </c>
      <c r="G12" s="12">
        <v>3</v>
      </c>
      <c r="H12" s="24" t="s">
        <v>93</v>
      </c>
      <c r="I12" s="12">
        <v>4</v>
      </c>
      <c r="J12" s="24" t="s">
        <v>93</v>
      </c>
    </row>
    <row r="13" spans="1:10" ht="12.75">
      <c r="A13" s="22" t="s">
        <v>70</v>
      </c>
      <c r="B13" s="12">
        <v>1704</v>
      </c>
      <c r="C13" s="12">
        <v>6</v>
      </c>
      <c r="D13" s="13">
        <v>3.5</v>
      </c>
      <c r="E13" s="12">
        <v>3</v>
      </c>
      <c r="F13" s="24" t="s">
        <v>93</v>
      </c>
      <c r="G13" s="12">
        <v>9</v>
      </c>
      <c r="H13" s="13">
        <v>5.3</v>
      </c>
      <c r="I13" s="12">
        <v>12</v>
      </c>
      <c r="J13" s="13">
        <v>7</v>
      </c>
    </row>
    <row r="14" spans="1:10" ht="12.75">
      <c r="A14" s="22" t="s">
        <v>71</v>
      </c>
      <c r="B14" s="12"/>
      <c r="C14" s="12"/>
      <c r="D14" s="16"/>
      <c r="E14" s="23"/>
      <c r="F14" s="13"/>
      <c r="G14" s="12"/>
      <c r="H14" s="16"/>
      <c r="I14" s="23"/>
      <c r="J14" s="13"/>
    </row>
    <row r="15" spans="1:10" ht="12.75">
      <c r="A15" s="22" t="s">
        <v>72</v>
      </c>
      <c r="B15" s="12">
        <v>52</v>
      </c>
      <c r="C15" s="24" t="s">
        <v>92</v>
      </c>
      <c r="D15" s="24" t="s">
        <v>92</v>
      </c>
      <c r="E15" s="24" t="s">
        <v>92</v>
      </c>
      <c r="F15" s="24" t="s">
        <v>92</v>
      </c>
      <c r="G15" s="24" t="s">
        <v>92</v>
      </c>
      <c r="H15" s="24" t="s">
        <v>92</v>
      </c>
      <c r="I15" s="24" t="s">
        <v>92</v>
      </c>
      <c r="J15" s="24" t="s">
        <v>92</v>
      </c>
    </row>
    <row r="16" spans="1:10" ht="12.75">
      <c r="A16" s="15"/>
      <c r="B16" s="12"/>
      <c r="C16" s="12"/>
      <c r="D16" s="16"/>
      <c r="E16" s="23"/>
      <c r="F16" s="16"/>
      <c r="G16" s="12"/>
      <c r="H16" s="16"/>
      <c r="I16" s="23"/>
      <c r="J16" s="16"/>
    </row>
    <row r="17" spans="1:10" ht="12.75">
      <c r="A17" s="22" t="s">
        <v>34</v>
      </c>
      <c r="B17" s="12">
        <v>430</v>
      </c>
      <c r="C17" s="12">
        <v>1</v>
      </c>
      <c r="D17" s="24" t="s">
        <v>93</v>
      </c>
      <c r="E17" s="24" t="s">
        <v>92</v>
      </c>
      <c r="F17" s="24" t="s">
        <v>92</v>
      </c>
      <c r="G17" s="12">
        <v>28</v>
      </c>
      <c r="H17" s="13">
        <v>61.1</v>
      </c>
      <c r="I17" s="12">
        <v>28</v>
      </c>
      <c r="J17" s="13">
        <v>61.1</v>
      </c>
    </row>
    <row r="18" spans="1:10" ht="12.75">
      <c r="A18" s="25"/>
      <c r="B18" s="17"/>
      <c r="C18" s="17"/>
      <c r="D18" s="26"/>
      <c r="E18" s="26"/>
      <c r="F18" s="26"/>
      <c r="G18" s="17"/>
      <c r="H18" s="27"/>
      <c r="I18" s="17"/>
      <c r="J18" s="27"/>
    </row>
    <row r="20" ht="12.75">
      <c r="A20" s="3" t="s">
        <v>94</v>
      </c>
    </row>
    <row r="22" ht="12.75">
      <c r="A22" s="1" t="s">
        <v>80</v>
      </c>
    </row>
  </sheetData>
  <mergeCells count="9">
    <mergeCell ref="A2:J2"/>
    <mergeCell ref="G6:H6"/>
    <mergeCell ref="I6:J6"/>
    <mergeCell ref="A4:J4"/>
    <mergeCell ref="A3:J3"/>
    <mergeCell ref="B6:B7"/>
    <mergeCell ref="A6:A7"/>
    <mergeCell ref="C6:D6"/>
    <mergeCell ref="E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7.69921875" defaultRowHeight="19.5"/>
  <cols>
    <col min="1" max="1" width="17.296875" style="1" customWidth="1"/>
    <col min="2" max="16384" width="7.69921875" style="1" customWidth="1"/>
  </cols>
  <sheetData>
    <row r="2" spans="1:4" ht="12.75">
      <c r="A2" s="76" t="s">
        <v>57</v>
      </c>
      <c r="B2" s="76"/>
      <c r="C2" s="76"/>
      <c r="D2" s="76"/>
    </row>
    <row r="3" spans="1:4" ht="12.75">
      <c r="A3" s="75" t="s">
        <v>95</v>
      </c>
      <c r="B3" s="75"/>
      <c r="C3" s="75"/>
      <c r="D3" s="75"/>
    </row>
    <row r="4" spans="1:4" ht="12.75">
      <c r="A4" s="75" t="s">
        <v>96</v>
      </c>
      <c r="B4" s="75"/>
      <c r="C4" s="75"/>
      <c r="D4" s="75"/>
    </row>
    <row r="5" spans="1:4" ht="12.75">
      <c r="A5" s="76" t="s">
        <v>147</v>
      </c>
      <c r="B5" s="76"/>
      <c r="C5" s="76"/>
      <c r="D5" s="76"/>
    </row>
    <row r="7" spans="1:4" ht="25.5">
      <c r="A7" s="31" t="s">
        <v>58</v>
      </c>
      <c r="B7" s="32" t="s">
        <v>97</v>
      </c>
      <c r="C7" s="32" t="s">
        <v>87</v>
      </c>
      <c r="D7" s="32" t="s">
        <v>98</v>
      </c>
    </row>
    <row r="8" spans="1:4" ht="19.5" customHeight="1">
      <c r="A8" s="28" t="s">
        <v>14</v>
      </c>
      <c r="B8" s="29">
        <v>1554</v>
      </c>
      <c r="C8" s="29">
        <v>149478</v>
      </c>
      <c r="D8" s="30">
        <v>10.4</v>
      </c>
    </row>
    <row r="9" spans="1:4" ht="12.75">
      <c r="A9" s="15"/>
      <c r="B9" s="15"/>
      <c r="C9" s="12"/>
      <c r="D9" s="13"/>
    </row>
    <row r="10" spans="1:4" ht="12.75">
      <c r="A10" s="22" t="s">
        <v>59</v>
      </c>
      <c r="B10" s="33">
        <v>662</v>
      </c>
      <c r="C10" s="12">
        <v>30913</v>
      </c>
      <c r="D10" s="13">
        <v>21.4</v>
      </c>
    </row>
    <row r="11" spans="1:4" ht="12.75">
      <c r="A11" s="22" t="s">
        <v>60</v>
      </c>
      <c r="B11" s="33">
        <v>22</v>
      </c>
      <c r="C11" s="12">
        <v>2128</v>
      </c>
      <c r="D11" s="13">
        <v>10.3</v>
      </c>
    </row>
    <row r="12" spans="1:4" ht="12.75">
      <c r="A12" s="22" t="s">
        <v>61</v>
      </c>
      <c r="B12" s="33">
        <v>18</v>
      </c>
      <c r="C12" s="12">
        <v>2327</v>
      </c>
      <c r="D12" s="13">
        <v>7.7</v>
      </c>
    </row>
    <row r="13" spans="1:4" ht="12.75">
      <c r="A13" s="22" t="s">
        <v>62</v>
      </c>
      <c r="B13" s="15"/>
      <c r="C13" s="12"/>
      <c r="D13" s="13"/>
    </row>
    <row r="14" spans="1:4" ht="12.75">
      <c r="A14" s="22" t="s">
        <v>63</v>
      </c>
      <c r="B14" s="33">
        <v>4</v>
      </c>
      <c r="C14" s="12">
        <v>1437</v>
      </c>
      <c r="D14" s="24" t="s">
        <v>93</v>
      </c>
    </row>
    <row r="15" spans="1:4" ht="12.75">
      <c r="A15" s="22" t="s">
        <v>64</v>
      </c>
      <c r="B15" s="33">
        <v>552</v>
      </c>
      <c r="C15" s="12">
        <v>66002</v>
      </c>
      <c r="D15" s="13">
        <v>8.4</v>
      </c>
    </row>
    <row r="16" spans="1:4" ht="12.75">
      <c r="A16" s="22" t="s">
        <v>65</v>
      </c>
      <c r="B16" s="33">
        <v>50</v>
      </c>
      <c r="C16" s="12">
        <v>4388</v>
      </c>
      <c r="D16" s="13">
        <v>11.4</v>
      </c>
    </row>
    <row r="17" spans="1:4" ht="12.75">
      <c r="A17" s="22" t="s">
        <v>66</v>
      </c>
      <c r="B17" s="33">
        <v>195</v>
      </c>
      <c r="C17" s="12">
        <v>35001</v>
      </c>
      <c r="D17" s="13">
        <v>5.6</v>
      </c>
    </row>
    <row r="18" spans="1:4" ht="12.75">
      <c r="A18" s="22" t="s">
        <v>34</v>
      </c>
      <c r="B18" s="33">
        <v>51</v>
      </c>
      <c r="C18" s="12">
        <v>7282</v>
      </c>
      <c r="D18" s="13">
        <v>7</v>
      </c>
    </row>
    <row r="19" spans="1:4" ht="12.75">
      <c r="A19" s="21"/>
      <c r="B19" s="21"/>
      <c r="C19" s="21"/>
      <c r="D19" s="21"/>
    </row>
    <row r="21" spans="1:4" ht="39" customHeight="1">
      <c r="A21" s="79" t="s">
        <v>99</v>
      </c>
      <c r="B21" s="79"/>
      <c r="C21" s="79"/>
      <c r="D21" s="79"/>
    </row>
    <row r="23" spans="1:4" ht="24.75" customHeight="1">
      <c r="A23" s="79" t="s">
        <v>80</v>
      </c>
      <c r="B23" s="79"/>
      <c r="C23" s="79"/>
      <c r="D23" s="79"/>
    </row>
  </sheetData>
  <mergeCells count="6">
    <mergeCell ref="A3:D3"/>
    <mergeCell ref="A2:D2"/>
    <mergeCell ref="A21:D21"/>
    <mergeCell ref="A23:D23"/>
    <mergeCell ref="A5:D5"/>
    <mergeCell ref="A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7.69921875" defaultRowHeight="19.5"/>
  <cols>
    <col min="1" max="1" width="8.5" style="1" customWidth="1"/>
    <col min="2" max="2" width="31.69921875" style="1" customWidth="1"/>
    <col min="3" max="8" width="5.296875" style="1" customWidth="1"/>
    <col min="9" max="16384" width="7.69921875" style="1" customWidth="1"/>
  </cols>
  <sheetData>
    <row r="2" spans="1:8" ht="12.75">
      <c r="A2" s="76" t="s">
        <v>56</v>
      </c>
      <c r="B2" s="76"/>
      <c r="C2" s="76"/>
      <c r="D2" s="76"/>
      <c r="E2" s="76"/>
      <c r="F2" s="76"/>
      <c r="G2" s="76"/>
      <c r="H2" s="76"/>
    </row>
    <row r="3" spans="1:8" ht="12.75">
      <c r="A3" s="75" t="s">
        <v>100</v>
      </c>
      <c r="B3" s="75"/>
      <c r="C3" s="75"/>
      <c r="D3" s="75"/>
      <c r="E3" s="75"/>
      <c r="F3" s="75"/>
      <c r="G3" s="75"/>
      <c r="H3" s="75"/>
    </row>
    <row r="4" spans="1:8" ht="12.75">
      <c r="A4" s="76" t="s">
        <v>147</v>
      </c>
      <c r="B4" s="76"/>
      <c r="C4" s="76"/>
      <c r="D4" s="76"/>
      <c r="E4" s="76"/>
      <c r="F4" s="76"/>
      <c r="G4" s="76"/>
      <c r="H4" s="76"/>
    </row>
    <row r="6" spans="1:8" ht="12.75">
      <c r="A6" s="81" t="s">
        <v>101</v>
      </c>
      <c r="B6" s="81" t="s">
        <v>102</v>
      </c>
      <c r="C6" s="80" t="s">
        <v>25</v>
      </c>
      <c r="D6" s="80"/>
      <c r="E6" s="80"/>
      <c r="F6" s="80"/>
      <c r="G6" s="80"/>
      <c r="H6" s="80"/>
    </row>
    <row r="7" spans="1:8" ht="38.25">
      <c r="A7" s="90"/>
      <c r="B7" s="90"/>
      <c r="C7" s="34" t="s">
        <v>103</v>
      </c>
      <c r="D7" s="34" t="s">
        <v>83</v>
      </c>
      <c r="E7" s="34" t="s">
        <v>104</v>
      </c>
      <c r="F7" s="34" t="s">
        <v>105</v>
      </c>
      <c r="G7" s="34" t="s">
        <v>106</v>
      </c>
      <c r="H7" s="34" t="s">
        <v>107</v>
      </c>
    </row>
    <row r="8" spans="1:8" ht="12.75">
      <c r="A8" s="11"/>
      <c r="B8" s="11"/>
      <c r="C8" s="11"/>
      <c r="D8" s="11"/>
      <c r="E8" s="11"/>
      <c r="F8" s="11"/>
      <c r="G8" s="11"/>
      <c r="H8" s="11"/>
    </row>
    <row r="9" spans="1:8" ht="25.5">
      <c r="A9" s="37" t="s">
        <v>44</v>
      </c>
      <c r="B9" s="36" t="s">
        <v>108</v>
      </c>
      <c r="C9" s="38">
        <v>279</v>
      </c>
      <c r="D9" s="38">
        <v>270</v>
      </c>
      <c r="E9" s="38">
        <v>5</v>
      </c>
      <c r="F9" s="38">
        <v>2</v>
      </c>
      <c r="G9" s="38">
        <v>2</v>
      </c>
      <c r="H9" s="39" t="s">
        <v>92</v>
      </c>
    </row>
    <row r="10" spans="1:8" ht="12.75">
      <c r="A10" s="37"/>
      <c r="B10" s="36"/>
      <c r="C10" s="38"/>
      <c r="D10" s="38"/>
      <c r="E10" s="38"/>
      <c r="F10" s="38"/>
      <c r="G10" s="38"/>
      <c r="H10" s="39"/>
    </row>
    <row r="11" spans="1:8" ht="12.75">
      <c r="A11" s="22" t="s">
        <v>40</v>
      </c>
      <c r="B11" s="22" t="s">
        <v>41</v>
      </c>
      <c r="C11" s="12">
        <v>258</v>
      </c>
      <c r="D11" s="12">
        <v>81</v>
      </c>
      <c r="E11" s="12">
        <v>57</v>
      </c>
      <c r="F11" s="12">
        <v>45</v>
      </c>
      <c r="G11" s="12">
        <v>55</v>
      </c>
      <c r="H11" s="12">
        <v>20</v>
      </c>
    </row>
    <row r="12" spans="1:8" ht="12.75">
      <c r="A12" s="15"/>
      <c r="B12" s="15"/>
      <c r="C12" s="12"/>
      <c r="D12" s="12"/>
      <c r="E12" s="12"/>
      <c r="F12" s="12"/>
      <c r="G12" s="12"/>
      <c r="H12" s="12"/>
    </row>
    <row r="13" spans="1:8" ht="12.75">
      <c r="A13" s="22" t="s">
        <v>42</v>
      </c>
      <c r="B13" s="22" t="s">
        <v>43</v>
      </c>
      <c r="C13" s="12">
        <v>240</v>
      </c>
      <c r="D13" s="35" t="s">
        <v>92</v>
      </c>
      <c r="E13" s="35" t="s">
        <v>92</v>
      </c>
      <c r="F13" s="12">
        <v>6</v>
      </c>
      <c r="G13" s="12">
        <v>212</v>
      </c>
      <c r="H13" s="12">
        <v>22</v>
      </c>
    </row>
    <row r="14" spans="1:8" ht="12.75">
      <c r="A14" s="15"/>
      <c r="B14" s="15"/>
      <c r="C14" s="12"/>
      <c r="D14" s="12"/>
      <c r="E14" s="12"/>
      <c r="F14" s="12"/>
      <c r="G14" s="12"/>
      <c r="H14" s="12"/>
    </row>
    <row r="15" spans="1:8" ht="12.75">
      <c r="A15" s="22" t="s">
        <v>45</v>
      </c>
      <c r="B15" s="22" t="s">
        <v>46</v>
      </c>
      <c r="C15" s="12">
        <v>158</v>
      </c>
      <c r="D15" s="12">
        <v>73</v>
      </c>
      <c r="E15" s="12">
        <v>51</v>
      </c>
      <c r="F15" s="12">
        <v>24</v>
      </c>
      <c r="G15" s="12">
        <v>8</v>
      </c>
      <c r="H15" s="12">
        <v>2</v>
      </c>
    </row>
    <row r="16" spans="1:8" ht="12.75">
      <c r="A16" s="15"/>
      <c r="B16" s="15"/>
      <c r="C16" s="12"/>
      <c r="D16" s="12"/>
      <c r="E16" s="12"/>
      <c r="F16" s="12"/>
      <c r="G16" s="12"/>
      <c r="H16" s="12"/>
    </row>
    <row r="17" spans="1:8" ht="12.75">
      <c r="A17" s="22" t="s">
        <v>47</v>
      </c>
      <c r="B17" s="22" t="s">
        <v>48</v>
      </c>
      <c r="C17" s="12">
        <v>108</v>
      </c>
      <c r="D17" s="12">
        <v>50</v>
      </c>
      <c r="E17" s="12">
        <v>18</v>
      </c>
      <c r="F17" s="12">
        <v>17</v>
      </c>
      <c r="G17" s="12">
        <v>14</v>
      </c>
      <c r="H17" s="12">
        <v>9</v>
      </c>
    </row>
    <row r="18" spans="1:8" ht="12.75">
      <c r="A18" s="15"/>
      <c r="B18" s="15"/>
      <c r="C18" s="12"/>
      <c r="D18" s="12"/>
      <c r="E18" s="12"/>
      <c r="F18" s="12"/>
      <c r="G18" s="12"/>
      <c r="H18" s="12"/>
    </row>
    <row r="19" spans="1:8" ht="12.75">
      <c r="A19" s="22" t="s">
        <v>49</v>
      </c>
      <c r="B19" s="22" t="s">
        <v>50</v>
      </c>
      <c r="C19" s="12">
        <v>38</v>
      </c>
      <c r="D19" s="12">
        <v>1</v>
      </c>
      <c r="E19" s="35">
        <v>2</v>
      </c>
      <c r="F19" s="35" t="s">
        <v>92</v>
      </c>
      <c r="G19" s="12">
        <v>18</v>
      </c>
      <c r="H19" s="12">
        <v>17</v>
      </c>
    </row>
    <row r="20" spans="1:8" ht="12.75">
      <c r="A20" s="15"/>
      <c r="B20" s="15"/>
      <c r="C20" s="12"/>
      <c r="D20" s="12"/>
      <c r="E20" s="12"/>
      <c r="F20" s="12"/>
      <c r="G20" s="12"/>
      <c r="H20" s="12"/>
    </row>
    <row r="21" spans="1:8" ht="12.75">
      <c r="A21" s="22" t="s">
        <v>51</v>
      </c>
      <c r="B21" s="22" t="s">
        <v>52</v>
      </c>
      <c r="C21" s="12">
        <v>12</v>
      </c>
      <c r="D21" s="12">
        <v>1</v>
      </c>
      <c r="E21" s="35" t="s">
        <v>92</v>
      </c>
      <c r="F21" s="35" t="s">
        <v>92</v>
      </c>
      <c r="G21" s="12">
        <v>7</v>
      </c>
      <c r="H21" s="12">
        <v>4</v>
      </c>
    </row>
    <row r="22" spans="1:8" ht="12.75">
      <c r="A22" s="15"/>
      <c r="B22" s="15"/>
      <c r="C22" s="12"/>
      <c r="D22" s="12"/>
      <c r="E22" s="12"/>
      <c r="F22" s="12"/>
      <c r="G22" s="12"/>
      <c r="H22" s="12"/>
    </row>
    <row r="23" spans="1:8" ht="12.75">
      <c r="A23" s="22" t="s">
        <v>53</v>
      </c>
      <c r="B23" s="22" t="s">
        <v>54</v>
      </c>
      <c r="C23" s="12">
        <v>461</v>
      </c>
      <c r="D23" s="12">
        <v>187</v>
      </c>
      <c r="E23" s="12">
        <v>49</v>
      </c>
      <c r="F23" s="12">
        <v>64</v>
      </c>
      <c r="G23" s="12">
        <v>125</v>
      </c>
      <c r="H23" s="12">
        <v>36</v>
      </c>
    </row>
    <row r="24" spans="1:8" ht="12.75">
      <c r="A24" s="15"/>
      <c r="B24" s="15"/>
      <c r="C24" s="23"/>
      <c r="D24" s="23"/>
      <c r="E24" s="23"/>
      <c r="F24" s="23"/>
      <c r="G24" s="23"/>
      <c r="H24" s="23"/>
    </row>
    <row r="25" spans="1:8" ht="19.5" customHeight="1">
      <c r="A25" s="21"/>
      <c r="B25" s="28" t="s">
        <v>14</v>
      </c>
      <c r="C25" s="29">
        <v>1554</v>
      </c>
      <c r="D25" s="29">
        <v>663</v>
      </c>
      <c r="E25" s="29">
        <v>182</v>
      </c>
      <c r="F25" s="29">
        <v>158</v>
      </c>
      <c r="G25" s="29">
        <v>441</v>
      </c>
      <c r="H25" s="29">
        <v>110</v>
      </c>
    </row>
    <row r="27" spans="1:8" ht="19.5">
      <c r="A27" s="83" t="s">
        <v>80</v>
      </c>
      <c r="B27" s="78"/>
      <c r="C27" s="78"/>
      <c r="D27" s="78"/>
      <c r="E27" s="78"/>
      <c r="F27" s="78"/>
      <c r="G27" s="78"/>
      <c r="H27" s="78"/>
    </row>
  </sheetData>
  <mergeCells count="7">
    <mergeCell ref="A3:H3"/>
    <mergeCell ref="A2:H2"/>
    <mergeCell ref="A27:H27"/>
    <mergeCell ref="A6:A7"/>
    <mergeCell ref="B6:B7"/>
    <mergeCell ref="C6:H6"/>
    <mergeCell ref="A4:H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10" ht="12.75">
      <c r="A2" s="76" t="s">
        <v>55</v>
      </c>
      <c r="B2" s="76"/>
      <c r="C2" s="76"/>
      <c r="D2" s="76"/>
      <c r="E2" s="76"/>
      <c r="F2" s="76"/>
      <c r="G2" s="76"/>
      <c r="H2" s="76"/>
      <c r="I2" s="76"/>
      <c r="J2" s="76"/>
    </row>
    <row r="3" spans="1:10" ht="12.75">
      <c r="A3" s="75" t="s">
        <v>156</v>
      </c>
      <c r="B3" s="75"/>
      <c r="C3" s="75"/>
      <c r="D3" s="75"/>
      <c r="E3" s="75"/>
      <c r="F3" s="75"/>
      <c r="G3" s="75"/>
      <c r="H3" s="75"/>
      <c r="I3" s="75"/>
      <c r="J3" s="75"/>
    </row>
    <row r="4" spans="1:10" ht="12.75">
      <c r="A4" s="76" t="s">
        <v>147</v>
      </c>
      <c r="B4" s="76"/>
      <c r="C4" s="76"/>
      <c r="D4" s="76"/>
      <c r="E4" s="76"/>
      <c r="F4" s="76"/>
      <c r="G4" s="76"/>
      <c r="H4" s="76"/>
      <c r="I4" s="76"/>
      <c r="J4" s="76"/>
    </row>
    <row r="6" spans="1:10" ht="12.75">
      <c r="A6" s="81" t="s">
        <v>101</v>
      </c>
      <c r="B6" s="81" t="s">
        <v>102</v>
      </c>
      <c r="C6" s="80" t="s">
        <v>109</v>
      </c>
      <c r="D6" s="80"/>
      <c r="E6" s="80"/>
      <c r="F6" s="80"/>
      <c r="G6" s="80"/>
      <c r="H6" s="80"/>
      <c r="I6" s="80"/>
      <c r="J6" s="80"/>
    </row>
    <row r="7" spans="1:10" ht="12.75">
      <c r="A7" s="63"/>
      <c r="B7" s="63"/>
      <c r="C7" s="80" t="s">
        <v>14</v>
      </c>
      <c r="D7" s="80"/>
      <c r="E7" s="80" t="s">
        <v>12</v>
      </c>
      <c r="F7" s="80"/>
      <c r="G7" s="80" t="s">
        <v>13</v>
      </c>
      <c r="H7" s="80"/>
      <c r="I7" s="80" t="s">
        <v>110</v>
      </c>
      <c r="J7" s="80"/>
    </row>
    <row r="8" spans="1:10" ht="12.75">
      <c r="A8" s="82"/>
      <c r="B8" s="82"/>
      <c r="C8" s="9" t="s">
        <v>26</v>
      </c>
      <c r="D8" s="9" t="s">
        <v>27</v>
      </c>
      <c r="E8" s="9" t="s">
        <v>26</v>
      </c>
      <c r="F8" s="9" t="s">
        <v>27</v>
      </c>
      <c r="G8" s="9" t="s">
        <v>26</v>
      </c>
      <c r="H8" s="9" t="s">
        <v>27</v>
      </c>
      <c r="I8" s="9" t="s">
        <v>26</v>
      </c>
      <c r="J8" s="9" t="s">
        <v>27</v>
      </c>
    </row>
    <row r="9" spans="1:10" ht="12.75">
      <c r="A9" s="11"/>
      <c r="B9" s="11"/>
      <c r="C9" s="11"/>
      <c r="D9" s="11"/>
      <c r="E9" s="11"/>
      <c r="F9" s="11"/>
      <c r="G9" s="11"/>
      <c r="H9" s="11"/>
      <c r="I9" s="11"/>
      <c r="J9" s="11"/>
    </row>
    <row r="10" spans="1:10" ht="25.5">
      <c r="A10" s="37" t="s">
        <v>44</v>
      </c>
      <c r="B10" s="36" t="s">
        <v>108</v>
      </c>
      <c r="C10" s="38">
        <v>279</v>
      </c>
      <c r="D10" s="42">
        <v>186.6</v>
      </c>
      <c r="E10" s="38">
        <v>107</v>
      </c>
      <c r="F10" s="42">
        <v>93.1</v>
      </c>
      <c r="G10" s="38">
        <v>171</v>
      </c>
      <c r="H10" s="42">
        <v>542.1</v>
      </c>
      <c r="I10" s="38">
        <v>1</v>
      </c>
      <c r="J10" s="43" t="s">
        <v>93</v>
      </c>
    </row>
    <row r="11" spans="1:10" ht="12.75">
      <c r="A11" s="22" t="s">
        <v>40</v>
      </c>
      <c r="B11" s="22" t="s">
        <v>41</v>
      </c>
      <c r="C11" s="12">
        <v>258</v>
      </c>
      <c r="D11" s="40">
        <v>172.6</v>
      </c>
      <c r="E11" s="12">
        <v>187</v>
      </c>
      <c r="F11" s="40">
        <v>162.6</v>
      </c>
      <c r="G11" s="12">
        <v>65</v>
      </c>
      <c r="H11" s="40">
        <v>206.1</v>
      </c>
      <c r="I11" s="12">
        <v>6</v>
      </c>
      <c r="J11" s="41">
        <v>237.9</v>
      </c>
    </row>
    <row r="12" spans="1:10" ht="12.75">
      <c r="A12" s="22" t="s">
        <v>42</v>
      </c>
      <c r="B12" s="22" t="s">
        <v>43</v>
      </c>
      <c r="C12" s="12">
        <v>240</v>
      </c>
      <c r="D12" s="40">
        <v>160.6</v>
      </c>
      <c r="E12" s="12">
        <v>133</v>
      </c>
      <c r="F12" s="40">
        <v>115.7</v>
      </c>
      <c r="G12" s="12">
        <v>103</v>
      </c>
      <c r="H12" s="40">
        <v>326.5</v>
      </c>
      <c r="I12" s="12">
        <v>3</v>
      </c>
      <c r="J12" s="41" t="s">
        <v>93</v>
      </c>
    </row>
    <row r="13" spans="1:10" ht="12.75">
      <c r="A13" s="22" t="s">
        <v>45</v>
      </c>
      <c r="B13" s="22" t="s">
        <v>46</v>
      </c>
      <c r="C13" s="12">
        <v>158</v>
      </c>
      <c r="D13" s="40">
        <v>105.7</v>
      </c>
      <c r="E13" s="12">
        <v>84</v>
      </c>
      <c r="F13" s="40">
        <v>73.1</v>
      </c>
      <c r="G13" s="12">
        <v>73</v>
      </c>
      <c r="H13" s="40">
        <v>231.4</v>
      </c>
      <c r="I13" s="35">
        <v>1</v>
      </c>
      <c r="J13" s="35" t="s">
        <v>92</v>
      </c>
    </row>
    <row r="14" spans="1:10" ht="12.75">
      <c r="A14" s="22" t="s">
        <v>47</v>
      </c>
      <c r="B14" s="22" t="s">
        <v>48</v>
      </c>
      <c r="C14" s="12">
        <v>108</v>
      </c>
      <c r="D14" s="40">
        <v>72.3</v>
      </c>
      <c r="E14" s="12">
        <v>59</v>
      </c>
      <c r="F14" s="40">
        <v>51.3</v>
      </c>
      <c r="G14" s="12">
        <v>49</v>
      </c>
      <c r="H14" s="40">
        <v>155.3</v>
      </c>
      <c r="I14" s="35" t="s">
        <v>92</v>
      </c>
      <c r="J14" s="35" t="s">
        <v>92</v>
      </c>
    </row>
    <row r="15" spans="1:10" ht="12.75">
      <c r="A15" s="22" t="s">
        <v>49</v>
      </c>
      <c r="B15" s="22" t="s">
        <v>50</v>
      </c>
      <c r="C15" s="12">
        <v>38</v>
      </c>
      <c r="D15" s="40">
        <v>25.4</v>
      </c>
      <c r="E15" s="12">
        <v>21</v>
      </c>
      <c r="F15" s="40">
        <v>18.3</v>
      </c>
      <c r="G15" s="12">
        <v>17</v>
      </c>
      <c r="H15" s="40">
        <v>53.9</v>
      </c>
      <c r="I15" s="35" t="s">
        <v>92</v>
      </c>
      <c r="J15" s="35" t="s">
        <v>92</v>
      </c>
    </row>
    <row r="16" spans="1:10" ht="12.75">
      <c r="A16" s="22" t="s">
        <v>51</v>
      </c>
      <c r="B16" s="22" t="s">
        <v>52</v>
      </c>
      <c r="C16" s="12">
        <v>12</v>
      </c>
      <c r="D16" s="40">
        <v>8</v>
      </c>
      <c r="E16" s="12">
        <v>8</v>
      </c>
      <c r="F16" s="41">
        <v>7</v>
      </c>
      <c r="G16" s="12">
        <v>4</v>
      </c>
      <c r="H16" s="41" t="s">
        <v>93</v>
      </c>
      <c r="I16" s="35" t="s">
        <v>92</v>
      </c>
      <c r="J16" s="35" t="s">
        <v>92</v>
      </c>
    </row>
    <row r="17" spans="1:10" ht="12.75">
      <c r="A17" s="15"/>
      <c r="B17" s="15"/>
      <c r="C17" s="23"/>
      <c r="D17" s="44"/>
      <c r="E17" s="23"/>
      <c r="F17" s="44"/>
      <c r="G17" s="23"/>
      <c r="H17" s="44"/>
      <c r="I17" s="23"/>
      <c r="J17" s="15"/>
    </row>
    <row r="18" spans="1:10" ht="12.75">
      <c r="A18" s="22" t="s">
        <v>53</v>
      </c>
      <c r="B18" s="22" t="s">
        <v>54</v>
      </c>
      <c r="C18" s="12">
        <v>461</v>
      </c>
      <c r="D18" s="40">
        <v>308.4</v>
      </c>
      <c r="E18" s="12">
        <v>258</v>
      </c>
      <c r="F18" s="40">
        <v>224.4</v>
      </c>
      <c r="G18" s="12">
        <v>201</v>
      </c>
      <c r="H18" s="40">
        <v>637.2</v>
      </c>
      <c r="I18" s="12">
        <v>2</v>
      </c>
      <c r="J18" s="41" t="s">
        <v>93</v>
      </c>
    </row>
    <row r="19" spans="1:10" ht="12.75">
      <c r="A19" s="15"/>
      <c r="B19" s="15"/>
      <c r="C19" s="23"/>
      <c r="D19" s="44"/>
      <c r="E19" s="23"/>
      <c r="F19" s="44"/>
      <c r="G19" s="23"/>
      <c r="H19" s="44"/>
      <c r="I19" s="23"/>
      <c r="J19" s="44"/>
    </row>
    <row r="20" spans="1:10" ht="19.5" customHeight="1">
      <c r="A20" s="21"/>
      <c r="B20" s="28" t="s">
        <v>14</v>
      </c>
      <c r="C20" s="29">
        <v>1554</v>
      </c>
      <c r="D20" s="46">
        <v>1039.6</v>
      </c>
      <c r="E20" s="29">
        <v>857</v>
      </c>
      <c r="F20" s="46">
        <v>745.3</v>
      </c>
      <c r="G20" s="29">
        <v>683</v>
      </c>
      <c r="H20" s="46">
        <v>2165.3</v>
      </c>
      <c r="I20" s="29">
        <v>13</v>
      </c>
      <c r="J20" s="46">
        <v>515.5</v>
      </c>
    </row>
    <row r="22" spans="1:10" ht="24.75" customHeight="1">
      <c r="A22" s="79" t="s">
        <v>111</v>
      </c>
      <c r="B22" s="79"/>
      <c r="C22" s="79"/>
      <c r="D22" s="79"/>
      <c r="E22" s="79"/>
      <c r="F22" s="79"/>
      <c r="G22" s="79"/>
      <c r="H22" s="79"/>
      <c r="I22" s="79"/>
      <c r="J22" s="79"/>
    </row>
    <row r="24" spans="1:10" ht="12.75">
      <c r="A24" s="83" t="s">
        <v>80</v>
      </c>
      <c r="B24" s="83"/>
      <c r="C24" s="83"/>
      <c r="D24" s="83"/>
      <c r="E24" s="83"/>
      <c r="F24" s="83"/>
      <c r="G24" s="83"/>
      <c r="H24" s="83"/>
      <c r="I24" s="83"/>
      <c r="J24" s="83"/>
    </row>
  </sheetData>
  <mergeCells count="12">
    <mergeCell ref="G7:H7"/>
    <mergeCell ref="I7:J7"/>
    <mergeCell ref="A24:J24"/>
    <mergeCell ref="A4:J4"/>
    <mergeCell ref="A3:J3"/>
    <mergeCell ref="A2:J2"/>
    <mergeCell ref="A22:J22"/>
    <mergeCell ref="A6:A8"/>
    <mergeCell ref="B6:B8"/>
    <mergeCell ref="C6:J6"/>
    <mergeCell ref="C7:D7"/>
    <mergeCell ref="E7:F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8" ht="12.75">
      <c r="A2" s="76" t="s">
        <v>39</v>
      </c>
      <c r="B2" s="76"/>
      <c r="C2" s="76"/>
      <c r="D2" s="76"/>
      <c r="E2" s="76"/>
      <c r="F2" s="76"/>
      <c r="G2" s="76"/>
      <c r="H2" s="76"/>
    </row>
    <row r="3" spans="1:8" ht="12.75">
      <c r="A3" s="75" t="s">
        <v>112</v>
      </c>
      <c r="B3" s="75"/>
      <c r="C3" s="75"/>
      <c r="D3" s="75"/>
      <c r="E3" s="75"/>
      <c r="F3" s="75"/>
      <c r="G3" s="75"/>
      <c r="H3" s="75"/>
    </row>
    <row r="4" spans="1:8" ht="12.75">
      <c r="A4" s="76" t="s">
        <v>147</v>
      </c>
      <c r="B4" s="76"/>
      <c r="C4" s="76"/>
      <c r="D4" s="76"/>
      <c r="E4" s="76"/>
      <c r="F4" s="76"/>
      <c r="G4" s="76"/>
      <c r="H4" s="76"/>
    </row>
    <row r="6" spans="1:8" ht="12.75">
      <c r="A6" s="81" t="s">
        <v>101</v>
      </c>
      <c r="B6" s="81" t="s">
        <v>102</v>
      </c>
      <c r="C6" s="80" t="s">
        <v>113</v>
      </c>
      <c r="D6" s="80"/>
      <c r="E6" s="80"/>
      <c r="F6" s="80"/>
      <c r="G6" s="80"/>
      <c r="H6" s="80"/>
    </row>
    <row r="7" spans="1:8" ht="12.75">
      <c r="A7" s="63"/>
      <c r="B7" s="63"/>
      <c r="C7" s="92" t="s">
        <v>14</v>
      </c>
      <c r="D7" s="92"/>
      <c r="E7" s="92" t="s">
        <v>114</v>
      </c>
      <c r="F7" s="92"/>
      <c r="G7" s="92" t="s">
        <v>115</v>
      </c>
      <c r="H7" s="92"/>
    </row>
    <row r="8" spans="1:8" ht="12.75">
      <c r="A8" s="82"/>
      <c r="B8" s="82"/>
      <c r="C8" s="9" t="s">
        <v>26</v>
      </c>
      <c r="D8" s="9" t="s">
        <v>27</v>
      </c>
      <c r="E8" s="9" t="s">
        <v>26</v>
      </c>
      <c r="F8" s="9" t="s">
        <v>27</v>
      </c>
      <c r="G8" s="9" t="s">
        <v>26</v>
      </c>
      <c r="H8" s="9" t="s">
        <v>27</v>
      </c>
    </row>
    <row r="9" spans="1:8" ht="12.75">
      <c r="A9" s="11"/>
      <c r="B9" s="11"/>
      <c r="C9" s="11"/>
      <c r="D9" s="11"/>
      <c r="E9" s="11"/>
      <c r="F9" s="11"/>
      <c r="G9" s="11"/>
      <c r="H9" s="11"/>
    </row>
    <row r="10" spans="1:8" ht="25.5">
      <c r="A10" s="37" t="s">
        <v>44</v>
      </c>
      <c r="B10" s="36" t="s">
        <v>108</v>
      </c>
      <c r="C10" s="38">
        <v>279</v>
      </c>
      <c r="D10" s="42">
        <v>186.6</v>
      </c>
      <c r="E10" s="38">
        <v>155</v>
      </c>
      <c r="F10" s="42">
        <v>203</v>
      </c>
      <c r="G10" s="38">
        <v>122</v>
      </c>
      <c r="H10" s="42">
        <v>166.8</v>
      </c>
    </row>
    <row r="11" spans="1:8" ht="12.75">
      <c r="A11" s="22" t="s">
        <v>40</v>
      </c>
      <c r="B11" s="22" t="s">
        <v>41</v>
      </c>
      <c r="C11" s="12">
        <v>258</v>
      </c>
      <c r="D11" s="40">
        <v>172.6</v>
      </c>
      <c r="E11" s="12">
        <v>125</v>
      </c>
      <c r="F11" s="40">
        <v>163.7</v>
      </c>
      <c r="G11" s="12">
        <v>131</v>
      </c>
      <c r="H11" s="40">
        <v>179.1</v>
      </c>
    </row>
    <row r="12" spans="1:8" ht="12.75">
      <c r="A12" s="22" t="s">
        <v>42</v>
      </c>
      <c r="B12" s="22" t="s">
        <v>43</v>
      </c>
      <c r="C12" s="12">
        <v>240</v>
      </c>
      <c r="D12" s="40">
        <v>160.6</v>
      </c>
      <c r="E12" s="12">
        <v>152</v>
      </c>
      <c r="F12" s="40">
        <v>199.1</v>
      </c>
      <c r="G12" s="12">
        <v>88</v>
      </c>
      <c r="H12" s="40">
        <v>120.3</v>
      </c>
    </row>
    <row r="13" spans="1:8" ht="12.75">
      <c r="A13" s="22" t="s">
        <v>45</v>
      </c>
      <c r="B13" s="22" t="s">
        <v>46</v>
      </c>
      <c r="C13" s="12">
        <v>158</v>
      </c>
      <c r="D13" s="40">
        <v>105.7</v>
      </c>
      <c r="E13" s="12">
        <v>91</v>
      </c>
      <c r="F13" s="40">
        <v>119.2</v>
      </c>
      <c r="G13" s="12">
        <v>67</v>
      </c>
      <c r="H13" s="40">
        <v>91.6</v>
      </c>
    </row>
    <row r="14" spans="1:8" ht="12.75">
      <c r="A14" s="22" t="s">
        <v>47</v>
      </c>
      <c r="B14" s="22" t="s">
        <v>48</v>
      </c>
      <c r="C14" s="12">
        <v>108</v>
      </c>
      <c r="D14" s="40">
        <v>72.3</v>
      </c>
      <c r="E14" s="12">
        <v>62</v>
      </c>
      <c r="F14" s="40">
        <v>81.2</v>
      </c>
      <c r="G14" s="12">
        <v>46</v>
      </c>
      <c r="H14" s="40">
        <v>62.9</v>
      </c>
    </row>
    <row r="15" spans="1:8" ht="12.75">
      <c r="A15" s="22" t="s">
        <v>49</v>
      </c>
      <c r="B15" s="22" t="s">
        <v>50</v>
      </c>
      <c r="C15" s="12">
        <v>38</v>
      </c>
      <c r="D15" s="40">
        <v>25.4</v>
      </c>
      <c r="E15" s="12">
        <v>24</v>
      </c>
      <c r="F15" s="40">
        <v>31.4</v>
      </c>
      <c r="G15" s="12">
        <v>14</v>
      </c>
      <c r="H15" s="40">
        <v>19.1</v>
      </c>
    </row>
    <row r="16" spans="1:8" ht="12.75">
      <c r="A16" s="22" t="s">
        <v>51</v>
      </c>
      <c r="B16" s="22" t="s">
        <v>52</v>
      </c>
      <c r="C16" s="12">
        <v>12</v>
      </c>
      <c r="D16" s="40">
        <v>8</v>
      </c>
      <c r="E16" s="12">
        <v>9</v>
      </c>
      <c r="F16" s="40">
        <v>11.8</v>
      </c>
      <c r="G16" s="12">
        <v>3</v>
      </c>
      <c r="H16" s="41" t="s">
        <v>93</v>
      </c>
    </row>
    <row r="17" spans="1:8" ht="12.75">
      <c r="A17" s="15"/>
      <c r="B17" s="15"/>
      <c r="C17" s="23"/>
      <c r="D17" s="44"/>
      <c r="E17" s="23"/>
      <c r="F17" s="44"/>
      <c r="G17" s="23"/>
      <c r="H17" s="44"/>
    </row>
    <row r="18" spans="1:8" ht="12.75">
      <c r="A18" s="22" t="s">
        <v>53</v>
      </c>
      <c r="B18" s="22" t="s">
        <v>54</v>
      </c>
      <c r="C18" s="12">
        <v>461</v>
      </c>
      <c r="D18" s="40">
        <v>308.4</v>
      </c>
      <c r="E18" s="12">
        <v>286</v>
      </c>
      <c r="F18" s="40">
        <v>374.6</v>
      </c>
      <c r="G18" s="12">
        <v>175</v>
      </c>
      <c r="H18" s="40">
        <v>239.3</v>
      </c>
    </row>
    <row r="19" spans="1:8" ht="12.75">
      <c r="A19" s="15"/>
      <c r="B19" s="15"/>
      <c r="C19" s="23"/>
      <c r="D19" s="44"/>
      <c r="E19" s="23"/>
      <c r="F19" s="44"/>
      <c r="G19" s="23"/>
      <c r="H19" s="44"/>
    </row>
    <row r="20" spans="1:8" ht="19.5" customHeight="1">
      <c r="A20" s="21"/>
      <c r="B20" s="28" t="s">
        <v>14</v>
      </c>
      <c r="C20" s="29">
        <v>1554</v>
      </c>
      <c r="D20" s="46">
        <v>1039.6</v>
      </c>
      <c r="E20" s="29">
        <v>904</v>
      </c>
      <c r="F20" s="46">
        <v>1184.2</v>
      </c>
      <c r="G20" s="29">
        <v>646</v>
      </c>
      <c r="H20" s="46">
        <v>883.3</v>
      </c>
    </row>
    <row r="22" spans="1:8" ht="12.75">
      <c r="A22" s="91" t="s">
        <v>116</v>
      </c>
      <c r="B22" s="91"/>
      <c r="C22" s="91"/>
      <c r="D22" s="91"/>
      <c r="E22" s="91"/>
      <c r="F22" s="91"/>
      <c r="G22" s="91"/>
      <c r="H22" s="91"/>
    </row>
    <row r="24" spans="1:8" ht="12.75">
      <c r="A24" s="91" t="s">
        <v>80</v>
      </c>
      <c r="B24" s="91"/>
      <c r="C24" s="91"/>
      <c r="D24" s="91"/>
      <c r="E24" s="91"/>
      <c r="F24" s="91"/>
      <c r="G24" s="91"/>
      <c r="H24" s="91"/>
    </row>
  </sheetData>
  <mergeCells count="11">
    <mergeCell ref="G7:H7"/>
    <mergeCell ref="A24:H24"/>
    <mergeCell ref="A4:H4"/>
    <mergeCell ref="A3:H3"/>
    <mergeCell ref="A2:H2"/>
    <mergeCell ref="A22:H22"/>
    <mergeCell ref="A6:A8"/>
    <mergeCell ref="B6:B8"/>
    <mergeCell ref="C6:H6"/>
    <mergeCell ref="C7:D7"/>
    <mergeCell ref="E7:F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7.69921875" defaultRowHeight="19.5"/>
  <cols>
    <col min="1" max="1" width="10.69921875" style="1" customWidth="1"/>
    <col min="2" max="13" width="6.69921875" style="1" customWidth="1"/>
    <col min="14" max="16384" width="7.69921875" style="1" customWidth="1"/>
  </cols>
  <sheetData>
    <row r="2" spans="1:13" ht="12.75">
      <c r="A2" s="76" t="s">
        <v>37</v>
      </c>
      <c r="B2" s="76"/>
      <c r="C2" s="76"/>
      <c r="D2" s="76"/>
      <c r="E2" s="76"/>
      <c r="F2" s="76"/>
      <c r="G2" s="76"/>
      <c r="H2" s="76"/>
      <c r="I2" s="76"/>
      <c r="J2" s="76"/>
      <c r="K2" s="76"/>
      <c r="L2" s="76"/>
      <c r="M2" s="76"/>
    </row>
    <row r="3" spans="1:13" ht="12.75">
      <c r="A3" s="75" t="s">
        <v>117</v>
      </c>
      <c r="B3" s="75"/>
      <c r="C3" s="75"/>
      <c r="D3" s="75"/>
      <c r="E3" s="75"/>
      <c r="F3" s="75"/>
      <c r="G3" s="75"/>
      <c r="H3" s="75"/>
      <c r="I3" s="75"/>
      <c r="J3" s="75"/>
      <c r="K3" s="75"/>
      <c r="L3" s="75"/>
      <c r="M3" s="75"/>
    </row>
    <row r="4" spans="1:13" ht="12.75">
      <c r="A4" s="76" t="s">
        <v>148</v>
      </c>
      <c r="B4" s="76"/>
      <c r="C4" s="76"/>
      <c r="D4" s="76"/>
      <c r="E4" s="76"/>
      <c r="F4" s="76"/>
      <c r="G4" s="76"/>
      <c r="H4" s="76"/>
      <c r="I4" s="76"/>
      <c r="J4" s="76"/>
      <c r="K4" s="76"/>
      <c r="L4" s="76"/>
      <c r="M4" s="76"/>
    </row>
    <row r="6" spans="1:13" ht="12.75">
      <c r="A6" s="88" t="s">
        <v>38</v>
      </c>
      <c r="B6" s="66" t="s">
        <v>11</v>
      </c>
      <c r="C6" s="66"/>
      <c r="D6" s="66"/>
      <c r="E6" s="66" t="s">
        <v>12</v>
      </c>
      <c r="F6" s="66"/>
      <c r="G6" s="66"/>
      <c r="H6" s="66" t="s">
        <v>13</v>
      </c>
      <c r="I6" s="66"/>
      <c r="J6" s="66"/>
      <c r="K6" s="66" t="s">
        <v>119</v>
      </c>
      <c r="L6" s="66"/>
      <c r="M6" s="66"/>
    </row>
    <row r="7" spans="1:13" ht="38.25">
      <c r="A7" s="93"/>
      <c r="B7" s="47" t="s">
        <v>97</v>
      </c>
      <c r="C7" s="47" t="s">
        <v>87</v>
      </c>
      <c r="D7" s="47" t="s">
        <v>118</v>
      </c>
      <c r="E7" s="47" t="s">
        <v>97</v>
      </c>
      <c r="F7" s="47" t="s">
        <v>87</v>
      </c>
      <c r="G7" s="47" t="s">
        <v>118</v>
      </c>
      <c r="H7" s="47" t="s">
        <v>97</v>
      </c>
      <c r="I7" s="47" t="s">
        <v>87</v>
      </c>
      <c r="J7" s="47" t="s">
        <v>118</v>
      </c>
      <c r="K7" s="47" t="s">
        <v>97</v>
      </c>
      <c r="L7" s="47" t="s">
        <v>87</v>
      </c>
      <c r="M7" s="47" t="s">
        <v>118</v>
      </c>
    </row>
    <row r="8" spans="1:13" ht="19.5" customHeight="1">
      <c r="A8" s="9" t="s">
        <v>20</v>
      </c>
      <c r="B8" s="29">
        <v>1706</v>
      </c>
      <c r="C8" s="29">
        <v>153080</v>
      </c>
      <c r="D8" s="46">
        <v>11.1</v>
      </c>
      <c r="E8" s="29">
        <v>966</v>
      </c>
      <c r="F8" s="29">
        <v>118180</v>
      </c>
      <c r="G8" s="46">
        <v>8.212803639331169</v>
      </c>
      <c r="H8" s="29">
        <v>688</v>
      </c>
      <c r="I8" s="29">
        <v>31842</v>
      </c>
      <c r="J8" s="46">
        <v>21.6</v>
      </c>
      <c r="K8" s="29">
        <v>21</v>
      </c>
      <c r="L8" s="29">
        <v>2623</v>
      </c>
      <c r="M8" s="46">
        <v>8</v>
      </c>
    </row>
    <row r="9" spans="1:13" ht="12.75">
      <c r="A9" s="15"/>
      <c r="B9" s="23"/>
      <c r="C9" s="23"/>
      <c r="D9" s="44"/>
      <c r="E9" s="23"/>
      <c r="F9" s="12"/>
      <c r="G9" s="44"/>
      <c r="H9" s="23"/>
      <c r="I9" s="23"/>
      <c r="J9" s="44"/>
      <c r="K9" s="23"/>
      <c r="L9" s="23"/>
      <c r="M9" s="44"/>
    </row>
    <row r="10" spans="1:13" ht="12.75">
      <c r="A10" s="22" t="s">
        <v>120</v>
      </c>
      <c r="B10" s="12">
        <v>16</v>
      </c>
      <c r="C10" s="12">
        <v>426</v>
      </c>
      <c r="D10" s="40">
        <v>37.6</v>
      </c>
      <c r="E10" s="12">
        <v>3</v>
      </c>
      <c r="F10" s="12">
        <v>137</v>
      </c>
      <c r="G10" s="41" t="s">
        <v>93</v>
      </c>
      <c r="H10" s="12">
        <v>13</v>
      </c>
      <c r="I10" s="12">
        <v>282</v>
      </c>
      <c r="J10" s="40">
        <v>46.1</v>
      </c>
      <c r="K10" s="35" t="s">
        <v>92</v>
      </c>
      <c r="L10" s="12">
        <v>4</v>
      </c>
      <c r="M10" s="35" t="s">
        <v>92</v>
      </c>
    </row>
    <row r="11" spans="1:13" ht="12.75">
      <c r="A11" s="22" t="s">
        <v>121</v>
      </c>
      <c r="B11" s="12">
        <v>325</v>
      </c>
      <c r="C11" s="12">
        <v>20224</v>
      </c>
      <c r="D11" s="40">
        <v>16.1</v>
      </c>
      <c r="E11" s="12">
        <v>154</v>
      </c>
      <c r="F11" s="12">
        <v>11684</v>
      </c>
      <c r="G11" s="40">
        <v>13.2</v>
      </c>
      <c r="H11" s="12">
        <v>161</v>
      </c>
      <c r="I11" s="12">
        <v>8195</v>
      </c>
      <c r="J11" s="40">
        <v>19.6</v>
      </c>
      <c r="K11" s="12">
        <v>7</v>
      </c>
      <c r="L11" s="12">
        <v>294</v>
      </c>
      <c r="M11" s="61" t="s">
        <v>149</v>
      </c>
    </row>
    <row r="12" spans="1:13" ht="12.75">
      <c r="A12" s="22" t="s">
        <v>122</v>
      </c>
      <c r="B12" s="12">
        <v>483</v>
      </c>
      <c r="C12" s="12">
        <v>39993</v>
      </c>
      <c r="D12" s="40">
        <v>12.1</v>
      </c>
      <c r="E12" s="12">
        <v>267</v>
      </c>
      <c r="F12" s="12">
        <v>29217</v>
      </c>
      <c r="G12" s="40">
        <v>9.1</v>
      </c>
      <c r="H12" s="12">
        <v>206</v>
      </c>
      <c r="I12" s="12">
        <v>10111</v>
      </c>
      <c r="J12" s="40">
        <v>20.4</v>
      </c>
      <c r="K12" s="12">
        <v>3</v>
      </c>
      <c r="L12" s="12">
        <v>575</v>
      </c>
      <c r="M12" s="41" t="s">
        <v>93</v>
      </c>
    </row>
    <row r="13" spans="1:13" ht="12.75">
      <c r="A13" s="22" t="s">
        <v>123</v>
      </c>
      <c r="B13" s="12">
        <v>456</v>
      </c>
      <c r="C13" s="12">
        <v>48466</v>
      </c>
      <c r="D13" s="40">
        <v>9.4</v>
      </c>
      <c r="E13" s="12">
        <v>281</v>
      </c>
      <c r="F13" s="12">
        <v>40268</v>
      </c>
      <c r="G13" s="40">
        <v>7</v>
      </c>
      <c r="H13" s="12">
        <v>159</v>
      </c>
      <c r="I13" s="12">
        <v>7225</v>
      </c>
      <c r="J13" s="40">
        <v>22</v>
      </c>
      <c r="K13" s="12">
        <v>7</v>
      </c>
      <c r="L13" s="12">
        <v>851</v>
      </c>
      <c r="M13" s="41">
        <v>8.2</v>
      </c>
    </row>
    <row r="14" spans="1:13" ht="12.75">
      <c r="A14" s="22" t="s">
        <v>124</v>
      </c>
      <c r="B14" s="12">
        <v>401</v>
      </c>
      <c r="C14" s="12">
        <v>42479</v>
      </c>
      <c r="D14" s="40">
        <v>9.4</v>
      </c>
      <c r="E14" s="12">
        <v>252</v>
      </c>
      <c r="F14" s="12">
        <v>35686</v>
      </c>
      <c r="G14" s="40">
        <v>7.1</v>
      </c>
      <c r="H14" s="12">
        <v>140</v>
      </c>
      <c r="I14" s="12">
        <v>5780</v>
      </c>
      <c r="J14" s="40">
        <v>24.2</v>
      </c>
      <c r="K14" s="12">
        <v>3</v>
      </c>
      <c r="L14" s="12">
        <v>852</v>
      </c>
      <c r="M14" s="41" t="s">
        <v>93</v>
      </c>
    </row>
    <row r="15" spans="1:13" ht="12.75">
      <c r="A15" s="22" t="s">
        <v>21</v>
      </c>
      <c r="B15" s="12">
        <v>17</v>
      </c>
      <c r="C15" s="12">
        <v>1422</v>
      </c>
      <c r="D15" s="40">
        <v>12</v>
      </c>
      <c r="E15" s="12">
        <v>9</v>
      </c>
      <c r="F15" s="12">
        <v>1136</v>
      </c>
      <c r="G15" s="40">
        <v>7.9</v>
      </c>
      <c r="H15" s="12">
        <v>7</v>
      </c>
      <c r="I15" s="12">
        <v>235</v>
      </c>
      <c r="J15" s="41">
        <v>29.8</v>
      </c>
      <c r="K15" s="12">
        <v>1</v>
      </c>
      <c r="L15" s="12">
        <v>46</v>
      </c>
      <c r="M15" s="41" t="s">
        <v>93</v>
      </c>
    </row>
    <row r="16" spans="1:13" ht="12.75">
      <c r="A16" s="22" t="s">
        <v>125</v>
      </c>
      <c r="B16" s="12">
        <v>8</v>
      </c>
      <c r="C16" s="12">
        <v>70</v>
      </c>
      <c r="D16" s="41">
        <v>114.3</v>
      </c>
      <c r="E16" s="35" t="s">
        <v>92</v>
      </c>
      <c r="F16" s="12">
        <v>52</v>
      </c>
      <c r="G16" s="35" t="s">
        <v>92</v>
      </c>
      <c r="H16" s="12">
        <v>2</v>
      </c>
      <c r="I16" s="12">
        <v>14</v>
      </c>
      <c r="J16" s="41" t="s">
        <v>93</v>
      </c>
      <c r="K16" s="35" t="s">
        <v>92</v>
      </c>
      <c r="L16" s="12">
        <v>1</v>
      </c>
      <c r="M16" s="35" t="s">
        <v>92</v>
      </c>
    </row>
    <row r="17" spans="1:13" ht="12.75">
      <c r="A17" s="21"/>
      <c r="B17" s="21"/>
      <c r="C17" s="21"/>
      <c r="D17" s="21"/>
      <c r="E17" s="21"/>
      <c r="F17" s="21"/>
      <c r="G17" s="21"/>
      <c r="H17" s="21"/>
      <c r="I17" s="21"/>
      <c r="J17" s="21"/>
      <c r="K17" s="21"/>
      <c r="L17" s="21"/>
      <c r="M17" s="21"/>
    </row>
    <row r="18" spans="1:13" ht="12.75">
      <c r="A18" s="48"/>
      <c r="B18" s="48"/>
      <c r="C18" s="48"/>
      <c r="D18" s="48"/>
      <c r="E18" s="48"/>
      <c r="F18" s="48"/>
      <c r="G18" s="48"/>
      <c r="H18" s="48"/>
      <c r="I18" s="48"/>
      <c r="J18" s="48"/>
      <c r="K18" s="48"/>
      <c r="L18" s="48"/>
      <c r="M18" s="48"/>
    </row>
    <row r="19" ht="12.75">
      <c r="A19" s="3" t="s">
        <v>126</v>
      </c>
    </row>
    <row r="21" ht="12.75">
      <c r="A21" s="1" t="s">
        <v>80</v>
      </c>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2003-10-28T13:31:10Z</cp:lastPrinted>
  <dcterms:created xsi:type="dcterms:W3CDTF">2003-06-17T12:19:01Z</dcterms:created>
  <dcterms:modified xsi:type="dcterms:W3CDTF">2003-10-28T13:44:54Z</dcterms:modified>
  <cp:category/>
  <cp:version/>
  <cp:contentType/>
  <cp:contentStatus/>
</cp:coreProperties>
</file>