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460" windowHeight="62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Table 21" sheetId="23" r:id="rId23"/>
  </sheets>
  <definedNames/>
  <calcPr fullCalcOnLoad="1" iterate="1" iterateCount="1" iterateDelta="0.001"/>
</workbook>
</file>

<file path=xl/sharedStrings.xml><?xml version="1.0" encoding="utf-8"?>
<sst xmlns="http://schemas.openxmlformats.org/spreadsheetml/2006/main" count="957" uniqueCount="409">
  <si>
    <t>Diseases of the Heart</t>
  </si>
  <si>
    <t>Malignant Neoplasms</t>
  </si>
  <si>
    <t>Cerebrovascular Diseases</t>
  </si>
  <si>
    <t>Pneumonia/Influenza</t>
  </si>
  <si>
    <t>Diabetes Mellitus</t>
  </si>
  <si>
    <t>Homicide</t>
  </si>
  <si>
    <t>Suicide</t>
  </si>
  <si>
    <t>All Other Causes</t>
  </si>
  <si>
    <t>Total</t>
  </si>
  <si>
    <t xml:space="preserve"> 1</t>
  </si>
  <si>
    <t xml:space="preserve">  Diseases of the Heart</t>
  </si>
  <si>
    <t xml:space="preserve"> 2</t>
  </si>
  <si>
    <t xml:space="preserve">  Malignant Neoplasms</t>
  </si>
  <si>
    <t xml:space="preserve"> 3</t>
  </si>
  <si>
    <t xml:space="preserve">  Cerebrovascular Diseases</t>
  </si>
  <si>
    <t xml:space="preserve"> 4</t>
  </si>
  <si>
    <t xml:space="preserve">  Accidents and Adverse Effects</t>
  </si>
  <si>
    <t xml:space="preserve"> 5</t>
  </si>
  <si>
    <t xml:space="preserve"> 6</t>
  </si>
  <si>
    <t xml:space="preserve">  Pneumonia and Influenza</t>
  </si>
  <si>
    <t xml:space="preserve"> 7</t>
  </si>
  <si>
    <t xml:space="preserve">  Diabetes Mellitus</t>
  </si>
  <si>
    <t xml:space="preserve"> 8</t>
  </si>
  <si>
    <t xml:space="preserve">  Chronic Liver Disease and Cirrhosis</t>
  </si>
  <si>
    <t xml:space="preserve"> 9</t>
  </si>
  <si>
    <t xml:space="preserve">  Homicide</t>
  </si>
  <si>
    <t>10</t>
  </si>
  <si>
    <t xml:space="preserve">  Suicide</t>
  </si>
  <si>
    <t xml:space="preserve">  Sub Total</t>
  </si>
  <si>
    <t xml:space="preserve">  All Other Causes</t>
  </si>
  <si>
    <t xml:space="preserve">  Total</t>
  </si>
  <si>
    <t>All Ages</t>
  </si>
  <si>
    <t xml:space="preserve">  Under 1</t>
  </si>
  <si>
    <t xml:space="preserve">  01-14</t>
  </si>
  <si>
    <t xml:space="preserve">  15-24</t>
  </si>
  <si>
    <t xml:space="preserve">  25-34</t>
  </si>
  <si>
    <t xml:space="preserve">  35-44</t>
  </si>
  <si>
    <t xml:space="preserve">  45-54</t>
  </si>
  <si>
    <t xml:space="preserve">  55-64</t>
  </si>
  <si>
    <t xml:space="preserve">  65-74</t>
  </si>
  <si>
    <t xml:space="preserve">  75-84</t>
  </si>
  <si>
    <t xml:space="preserve">  85+</t>
  </si>
  <si>
    <t>Rate</t>
  </si>
  <si>
    <t xml:space="preserve">  01-04</t>
  </si>
  <si>
    <t xml:space="preserve">  05-09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</si>
  <si>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</si>
  <si>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</si>
  <si>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</si>
  <si>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</si>
  <si>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</si>
  <si>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</si>
  <si>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</si>
  <si>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</si>
  <si>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</si>
  <si>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</si>
  <si>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</si>
  <si>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</si>
  <si>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</si>
  <si>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</si>
  <si>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80-84</t>
  </si>
  <si>
    <t xml:space="preserve">  85-89</t>
  </si>
  <si>
    <t xml:space="preserve">  90+</t>
  </si>
  <si>
    <t>Not Stated</t>
  </si>
  <si>
    <t xml:space="preserve"> All Ages</t>
  </si>
  <si>
    <t>1980</t>
  </si>
  <si>
    <t>1985</t>
  </si>
  <si>
    <t>1986</t>
  </si>
  <si>
    <t>1987</t>
  </si>
  <si>
    <t>1988</t>
  </si>
  <si>
    <t>1989</t>
  </si>
  <si>
    <t>1990</t>
  </si>
  <si>
    <t>Deaths by Age and Ancestry</t>
  </si>
  <si>
    <t>Age</t>
  </si>
  <si>
    <t>American</t>
  </si>
  <si>
    <t>African</t>
  </si>
  <si>
    <t>European</t>
  </si>
  <si>
    <t>Hispanic</t>
  </si>
  <si>
    <t>Other</t>
  </si>
  <si>
    <t>Unknown</t>
  </si>
  <si>
    <t>&lt;15</t>
  </si>
  <si>
    <t>15-24</t>
  </si>
  <si>
    <t>25-34</t>
  </si>
  <si>
    <t>35-44</t>
  </si>
  <si>
    <t>45-54</t>
  </si>
  <si>
    <t>55-64</t>
  </si>
  <si>
    <t>65-74</t>
  </si>
  <si>
    <t>75-84</t>
  </si>
  <si>
    <t>85+</t>
  </si>
  <si>
    <t>Table 2.3</t>
  </si>
  <si>
    <t>Number</t>
  </si>
  <si>
    <t>Percent</t>
  </si>
  <si>
    <t>Never Married</t>
  </si>
  <si>
    <t>Divorced</t>
  </si>
  <si>
    <t>Widowed</t>
  </si>
  <si>
    <t>Married</t>
  </si>
  <si>
    <t>1970</t>
  </si>
  <si>
    <t>1971</t>
  </si>
  <si>
    <t>1972</t>
  </si>
  <si>
    <t>1973</t>
  </si>
  <si>
    <t>1974</t>
  </si>
  <si>
    <t>1975</t>
  </si>
  <si>
    <t>1976</t>
  </si>
  <si>
    <t xml:space="preserve">  Mich.</t>
  </si>
  <si>
    <t>1977</t>
  </si>
  <si>
    <t>1978</t>
  </si>
  <si>
    <t>1979</t>
  </si>
  <si>
    <t>1981</t>
  </si>
  <si>
    <t>1982</t>
  </si>
  <si>
    <t>1983</t>
  </si>
  <si>
    <t>1984</t>
  </si>
  <si>
    <t xml:space="preserve">  U.S.</t>
  </si>
  <si>
    <t>Table 2.1</t>
  </si>
  <si>
    <t xml:space="preserve">  2,123,323</t>
  </si>
  <si>
    <t xml:space="preserve">  2,167,999</t>
  </si>
  <si>
    <t>Resident Deaths</t>
  </si>
  <si>
    <t>Crude Death Rate</t>
  </si>
  <si>
    <t>Infant Deaths</t>
  </si>
  <si>
    <t>Infant Death Rate</t>
  </si>
  <si>
    <t>Neonatal Deaths</t>
  </si>
  <si>
    <t>Neonatal Death Rate</t>
  </si>
  <si>
    <t>Perinatal Deaths</t>
  </si>
  <si>
    <t>Perinatal Death Rate</t>
  </si>
  <si>
    <t>Maternal Deaths</t>
  </si>
  <si>
    <t>Maternal Death Rate</t>
  </si>
  <si>
    <t>Deaths from Heart Disease per Day</t>
  </si>
  <si>
    <t>Deaths from Cancer per Day</t>
  </si>
  <si>
    <t>Deaths from Stroke per Day</t>
  </si>
  <si>
    <t>Deaths from Accidents per Day</t>
  </si>
  <si>
    <t>Median Age at Death</t>
  </si>
  <si>
    <t>Median Age at Death for Males</t>
  </si>
  <si>
    <t>Median Age at Death for Females</t>
  </si>
  <si>
    <t xml:space="preserve">Number of Deaths and Crude Death Rates, </t>
  </si>
  <si>
    <t>United States</t>
  </si>
  <si>
    <t>Michigan</t>
  </si>
  <si>
    <t>Year</t>
  </si>
  <si>
    <t>Source: Office of the State Registrar and Center for Health Statistics, MDPH</t>
  </si>
  <si>
    <t>Table 2.18</t>
  </si>
  <si>
    <t>Place</t>
  </si>
  <si>
    <t>All Races</t>
  </si>
  <si>
    <t>White</t>
  </si>
  <si>
    <t>Other Than White</t>
  </si>
  <si>
    <t>Male</t>
  </si>
  <si>
    <t>Female</t>
  </si>
  <si>
    <t>Table 2.2</t>
  </si>
  <si>
    <t>Age-Adjusted Death Rates by Race and Sex</t>
  </si>
  <si>
    <t xml:space="preserve">--- </t>
  </si>
  <si>
    <t>Males</t>
  </si>
  <si>
    <t>Females</t>
  </si>
  <si>
    <t>Martial Status</t>
  </si>
  <si>
    <t>Note: Divorced includes legally separated.</t>
  </si>
  <si>
    <t>Age in Years</t>
  </si>
  <si>
    <t>Table 2.4</t>
  </si>
  <si>
    <t>American Indian</t>
  </si>
  <si>
    <t>Arabian Asian</t>
  </si>
  <si>
    <t>Table 2.5</t>
  </si>
  <si>
    <t>Number of Deaths by Race</t>
  </si>
  <si>
    <t>Black</t>
  </si>
  <si>
    <t>Note: Deaths with race not stated included in total column only. Persons of Spanish or of Mexican-American descent are included with white. Other includes Chinese, Japanese, Filipino, Hawaiian and Other Asian or Pacific Islander. Indians from India were counted as "White" from 1970 - 1977 and with "Other" since 1978.</t>
  </si>
  <si>
    <t>Table 2.6</t>
  </si>
  <si>
    <t>All Other</t>
  </si>
  <si>
    <t>Number of Deaths by Age, Race, and Sex</t>
  </si>
  <si>
    <t>Note: Deaths with race and/or sex not stated are included only in the total column.</t>
  </si>
  <si>
    <t>Table 2.7</t>
  </si>
  <si>
    <t>All Ages Crude Rate</t>
  </si>
  <si>
    <t>Age-Adjusted Rate</t>
  </si>
  <si>
    <t>Death Rates by Age, Race, and Sex</t>
  </si>
  <si>
    <t>Note: Deaths with race or sex not stated were randomly allocated prior to computation of age-specific death rates. Deaths with age not stated were included in the category 85 and over. Based on age-specific death rates per 100,000 population in specified group. Computed by the direct method, using as the standard population the age distribution of the total population of the United States as enumerated in 1940. Population estimates by race used to compute the rates in this table are from a revised series of population estimates based on a modified race distribution for 1980. The race distribution was modified to be consistent with the racial categories from the 1970 Census and the categories used by state departments of health. This modified race distribution is inconsistent with official published data. (*) Rate is considered statistically unreliable.</t>
  </si>
  <si>
    <t>Table 2.8</t>
  </si>
  <si>
    <t>Leading Causes of Death and Cause-Specific Rates</t>
  </si>
  <si>
    <t>Rank</t>
  </si>
  <si>
    <t>Cause of Death</t>
  </si>
  <si>
    <t xml:space="preserve">  Number of Deaths</t>
  </si>
  <si>
    <t>Note: United States data are estimates based on a 10 percent sample of deaths.</t>
  </si>
  <si>
    <t>Table 2.9</t>
  </si>
  <si>
    <t>Accidents and Adverse Effects</t>
  </si>
  <si>
    <t>Chronic Obstructive Pulmonary Diseases and Allied Conditions</t>
  </si>
  <si>
    <t>Chronic Liver Disease and Cirrhosis</t>
  </si>
  <si>
    <t>Number of Deaths by Ten Leading Causes by Race and Sex</t>
  </si>
  <si>
    <t>Table 2.12</t>
  </si>
  <si>
    <t>Leading Causes of Death and Cause-Specific Rates by Age, Sex and Race</t>
  </si>
  <si>
    <t xml:space="preserve">    1.Diseases of the Heart</t>
  </si>
  <si>
    <t xml:space="preserve">    2.Malignant Neoplasms</t>
  </si>
  <si>
    <t xml:space="preserve">    3.Cerebrovascular Diseases</t>
  </si>
  <si>
    <t xml:space="preserve">    4.Accidents</t>
  </si>
  <si>
    <t xml:space="preserve">      All Causes</t>
  </si>
  <si>
    <t xml:space="preserve">    2.Congenital Anomalies</t>
  </si>
  <si>
    <t>Under 1 Year</t>
  </si>
  <si>
    <t xml:space="preserve">    3.Sudden Infant Death Syndrome</t>
  </si>
  <si>
    <t xml:space="preserve">    5.Pneumonia and Influenza</t>
  </si>
  <si>
    <t xml:space="preserve">    1.Accidents</t>
  </si>
  <si>
    <t>1-4 Years</t>
  </si>
  <si>
    <t xml:space="preserve">    3.Malignant Neoplasms</t>
  </si>
  <si>
    <t xml:space="preserve">    4.Diseases of the Heart</t>
  </si>
  <si>
    <t xml:space="preserve">    5.Homicide</t>
  </si>
  <si>
    <t>5-14 Years</t>
  </si>
  <si>
    <t xml:space="preserve">    3.Homicide</t>
  </si>
  <si>
    <t xml:space="preserve">    4.Congenital Anomalies</t>
  </si>
  <si>
    <t xml:space="preserve">    5.Suicide</t>
  </si>
  <si>
    <t xml:space="preserve">    2.Homicide</t>
  </si>
  <si>
    <t>15-24 Years</t>
  </si>
  <si>
    <t xml:space="preserve">    3.Suicide</t>
  </si>
  <si>
    <t xml:space="preserve">    4.Malignant Neoplasms</t>
  </si>
  <si>
    <t xml:space="preserve">    5.Diseases of the Heart</t>
  </si>
  <si>
    <t>25-34 Years</t>
  </si>
  <si>
    <t xml:space="preserve">    1.Malignant Neoplasms</t>
  </si>
  <si>
    <t xml:space="preserve">    2.Diseases of the Heart</t>
  </si>
  <si>
    <t>35-49 Years</t>
  </si>
  <si>
    <t xml:space="preserve">    3.Accidents</t>
  </si>
  <si>
    <t>50-64 Years</t>
  </si>
  <si>
    <t xml:space="preserve">    5.Accidents</t>
  </si>
  <si>
    <t>65 and Over</t>
  </si>
  <si>
    <t xml:space="preserve">    4.Pneumonia and Influenza</t>
  </si>
  <si>
    <t>Table 2.13</t>
  </si>
  <si>
    <t xml:space="preserve">    4.Cerebrovascular Diseases</t>
  </si>
  <si>
    <t xml:space="preserve">    3.Congenital Anomalies</t>
  </si>
  <si>
    <t xml:space="preserve">    2.Suicide</t>
  </si>
  <si>
    <t xml:space="preserve">    4.Homicide</t>
  </si>
  <si>
    <t xml:space="preserve">    4.Suicide</t>
  </si>
  <si>
    <t xml:space="preserve">    5.Chronic Liver Disease and Cirrhosis</t>
  </si>
  <si>
    <t>Table 2.14</t>
  </si>
  <si>
    <t xml:space="preserve">    5.Cerebrovascular Diseases</t>
  </si>
  <si>
    <t xml:space="preserve">    2.Sudden Infant Death Syndrome</t>
  </si>
  <si>
    <t xml:space="preserve">    1.Homicide</t>
  </si>
  <si>
    <t xml:space="preserve">    2.Accidents</t>
  </si>
  <si>
    <t xml:space="preserve">    4.Chronic Liver Disease and Cirrhosis</t>
  </si>
  <si>
    <t>Table 2.15</t>
  </si>
  <si>
    <t xml:space="preserve">    3.Diseases of the Heart</t>
  </si>
  <si>
    <t xml:space="preserve">    5.Diabetes</t>
  </si>
  <si>
    <t>Table 2.16</t>
  </si>
  <si>
    <t xml:space="preserve">    4.Diabetes Mellitus</t>
  </si>
  <si>
    <t>Table 2.17</t>
  </si>
  <si>
    <t>038</t>
  </si>
  <si>
    <t>Septicemia</t>
  </si>
  <si>
    <t>042-044</t>
  </si>
  <si>
    <t>HTLV-III/LAV Infection (AIDS)</t>
  </si>
  <si>
    <t>110-118</t>
  </si>
  <si>
    <t>Mycoses</t>
  </si>
  <si>
    <t>010-018</t>
  </si>
  <si>
    <t>Tuberculosis</t>
  </si>
  <si>
    <t>070</t>
  </si>
  <si>
    <t>Viral Hepatitis</t>
  </si>
  <si>
    <t>136.3</t>
  </si>
  <si>
    <t>Pneumocystosis</t>
  </si>
  <si>
    <t>135</t>
  </si>
  <si>
    <t>Sarcoidosis</t>
  </si>
  <si>
    <t>036</t>
  </si>
  <si>
    <t>Meningococcal Infection</t>
  </si>
  <si>
    <t>054</t>
  </si>
  <si>
    <t>Herpes Simplex</t>
  </si>
  <si>
    <t>040.0</t>
  </si>
  <si>
    <t>Gas Gangrene</t>
  </si>
  <si>
    <t>137</t>
  </si>
  <si>
    <t>Late Effects of Tuberculosis</t>
  </si>
  <si>
    <t>046</t>
  </si>
  <si>
    <t>053</t>
  </si>
  <si>
    <t>Herpes Zoster</t>
  </si>
  <si>
    <t>052</t>
  </si>
  <si>
    <t>Chickenpox</t>
  </si>
  <si>
    <t>Michigan and United States Residents</t>
  </si>
  <si>
    <t>1901</t>
  </si>
  <si>
    <t>1910</t>
  </si>
  <si>
    <t>1920</t>
  </si>
  <si>
    <t>1930</t>
  </si>
  <si>
    <t>1940</t>
  </si>
  <si>
    <t>1950</t>
  </si>
  <si>
    <t>1960</t>
  </si>
  <si>
    <t xml:space="preserve">  Male</t>
  </si>
  <si>
    <t xml:space="preserve">  Female</t>
  </si>
  <si>
    <t>Table 2.10</t>
  </si>
  <si>
    <t>Leading Causes of Death and Crude Death Rates by Race and Sex</t>
  </si>
  <si>
    <t>Cause</t>
  </si>
  <si>
    <t>Leading Causes of Death and Age-Adjusted Death Rates by Race and Sex</t>
  </si>
  <si>
    <t>Table 2.11</t>
  </si>
  <si>
    <t>Total Population</t>
  </si>
  <si>
    <t>Rank and Cause of Death</t>
  </si>
  <si>
    <t xml:space="preserve">    5.Chronic Obstructive Pulmonary Diseases and Allied Conditions</t>
  </si>
  <si>
    <t xml:space="preserve">    1.Certain Conditions Originating in the Perinatal Period</t>
  </si>
  <si>
    <t xml:space="preserve">    4.Chronic Obstructive Pulmonary Diseases and Allied Conditions</t>
  </si>
  <si>
    <t>White Males</t>
  </si>
  <si>
    <t>Black Males</t>
  </si>
  <si>
    <t xml:space="preserve">* </t>
  </si>
  <si>
    <t>White Females</t>
  </si>
  <si>
    <t xml:space="preserve">  4-5.Anemia-Complications of Pregnancy, Childbirth and the Puerperium</t>
  </si>
  <si>
    <t xml:space="preserve">    5.Certain Conditions Originating in the Perinatal Period</t>
  </si>
  <si>
    <t>Black Females</t>
  </si>
  <si>
    <t>Frequency</t>
  </si>
  <si>
    <t>ICD List Number</t>
  </si>
  <si>
    <t>Slow Virus Infection of Central Nervous System</t>
  </si>
  <si>
    <t>All Other Infectious and Parasitic Diseases</t>
  </si>
  <si>
    <t>Residual 000-139</t>
  </si>
  <si>
    <t>Deaths from Selected Infectious and</t>
  </si>
  <si>
    <t>Parasitic Diseases</t>
  </si>
  <si>
    <r>
      <t xml:space="preserve">Note: ICD List Number if the detailed list of the 9th revision of the </t>
    </r>
    <r>
      <rPr>
        <u val="single"/>
        <sz val="10"/>
        <rFont val="Arial"/>
        <family val="2"/>
      </rPr>
      <t>International Classification of Diseases</t>
    </r>
    <r>
      <rPr>
        <sz val="10"/>
        <rFont val="Arial"/>
        <family val="2"/>
      </rPr>
      <t>, WHO</t>
    </r>
  </si>
  <si>
    <t>Life Expectancy at Birth by Sex</t>
  </si>
  <si>
    <t>Table 2.19</t>
  </si>
  <si>
    <t>Life Expectancy at Birth by Sex and Race</t>
  </si>
  <si>
    <t>Population Subgroup</t>
  </si>
  <si>
    <t>Note: Data for 1981 - 1985 have been revised. Early years are All Other Races, but mostly represented by Black Race.</t>
  </si>
  <si>
    <t>Due to the Ten Leading Causes of Death and Selected Other Causes</t>
  </si>
  <si>
    <t>Years of Potential Life Lost</t>
  </si>
  <si>
    <t>1</t>
  </si>
  <si>
    <t>2</t>
  </si>
  <si>
    <t>3</t>
  </si>
  <si>
    <t>Homicide/Suicide</t>
  </si>
  <si>
    <t>4</t>
  </si>
  <si>
    <t>5</t>
  </si>
  <si>
    <t>6</t>
  </si>
  <si>
    <t>7</t>
  </si>
  <si>
    <t>Congenital Anomalies</t>
  </si>
  <si>
    <t>Sudden Infant Death Syndrome</t>
  </si>
  <si>
    <t>8</t>
  </si>
  <si>
    <t>9</t>
  </si>
  <si>
    <t>13</t>
  </si>
  <si>
    <t>11</t>
  </si>
  <si>
    <t>12</t>
  </si>
  <si>
    <t>Pneumonia and Influenza</t>
  </si>
  <si>
    <t xml:space="preserve"> Total</t>
  </si>
  <si>
    <t xml:space="preserve"> Ohio</t>
  </si>
  <si>
    <t xml:space="preserve"> Florida</t>
  </si>
  <si>
    <t xml:space="preserve"> Indiana</t>
  </si>
  <si>
    <t xml:space="preserve"> Wisconsin</t>
  </si>
  <si>
    <t xml:space="preserve"> Illinois</t>
  </si>
  <si>
    <t xml:space="preserve"> Texas</t>
  </si>
  <si>
    <t xml:space="preserve"> Arizona</t>
  </si>
  <si>
    <t xml:space="preserve"> Minnesota</t>
  </si>
  <si>
    <t xml:space="preserve"> Tennessee</t>
  </si>
  <si>
    <t xml:space="preserve"> Georgia</t>
  </si>
  <si>
    <t xml:space="preserve"> Pennsylvania</t>
  </si>
  <si>
    <t xml:space="preserve"> California</t>
  </si>
  <si>
    <t xml:space="preserve"> New York</t>
  </si>
  <si>
    <t xml:space="preserve"> Canada</t>
  </si>
  <si>
    <t xml:space="preserve"> Other Areas</t>
  </si>
  <si>
    <t>Table 2.20</t>
  </si>
  <si>
    <t>Years of Potential Life Lost Below Age 65</t>
  </si>
  <si>
    <r>
      <t xml:space="preserve">Note: Total includes data for individuals with sex unspecified. U.S. rankings are based on a 10 percent sample of provisional data. Prematurity are deaths coded 765 and 769, detailed list of the 9th revision of the </t>
    </r>
    <r>
      <rPr>
        <i/>
        <u val="single"/>
        <sz val="10"/>
        <rFont val="Arial"/>
        <family val="2"/>
      </rPr>
      <t>International Classification of Diseases</t>
    </r>
    <r>
      <rPr>
        <sz val="10"/>
        <rFont val="Arial"/>
        <family val="2"/>
      </rPr>
      <t>, WHO</t>
    </r>
  </si>
  <si>
    <t>Prematurity</t>
  </si>
  <si>
    <t>Table 2.21</t>
  </si>
  <si>
    <t>Michigan Resident Deaths</t>
  </si>
  <si>
    <t>Occurring Outside Michigan by Place of</t>
  </si>
  <si>
    <t>Occurrence and Occurring in Michigan to</t>
  </si>
  <si>
    <t>Geographic Area</t>
  </si>
  <si>
    <t>Residents Occurring Outside Michigan</t>
  </si>
  <si>
    <t>Non-Residents Occurring in Michigan</t>
  </si>
  <si>
    <t>An Overveiw, 1991</t>
  </si>
  <si>
    <t>Michigan and United States Residents, 1970-1991</t>
  </si>
  <si>
    <t>Note: 1991 United States data are provisional.</t>
  </si>
  <si>
    <t>Note: Based on age-specific death rates per 100,000 population in specified group.  Computed by the direct method, using as the standard population the age distrubution of the total population of the United States as enumerated in 1940; (see Technical Notes). Michigan rates for 1981 - 1985 have been revised based upon revisions to population estimates. (see Technical Notes). 1991 United States are provisional data.</t>
  </si>
  <si>
    <t>Michigan Residents, 1991</t>
  </si>
  <si>
    <t>Michigan Residents, 1980-1991</t>
  </si>
  <si>
    <t xml:space="preserve">  Chronic Obstructive Pulmonary Diseases and Allied Conditions</t>
  </si>
  <si>
    <t>Michigan and United States Residents, 1991</t>
  </si>
  <si>
    <t xml:space="preserve">      Diseases of the Heart</t>
  </si>
  <si>
    <t xml:space="preserve">    5.HTLV-III/LAV Infection(AIDS)</t>
  </si>
  <si>
    <t xml:space="preserve"> 5-6.Certain Conditions Originating in the Perinatal Period-Diseases of the Heart</t>
  </si>
  <si>
    <t>Note: Subtotals by sex and race do not add to the grand total as the race was not stated on records for 19 males and 15 females. In addition, the sex was not stated on 21 records for white and 9 other than white persons. Age groups do not add to respective totals because records with age not stated are included only in the total. Rates may not agree with those shown elsewhere in this section since records of unknown sex and race were randomly allocated prior to rate calculation for the other tables, and were not included in calculations for this table. Rates are per 100,000 population.</t>
  </si>
  <si>
    <t xml:space="preserve">    3.HTLV-III/LAV Infection(Aids)</t>
  </si>
  <si>
    <t xml:space="preserve">    3.Chronic Obstructive Pulmonary Diseases and Allied Conditions</t>
  </si>
  <si>
    <t>Michigan Residents White Males, 1991</t>
  </si>
  <si>
    <t xml:space="preserve">    5.Malignant Neoplasms</t>
  </si>
  <si>
    <t xml:space="preserve">    2.HTLV-III/LAV Infection(AIDS)</t>
  </si>
  <si>
    <t xml:space="preserve">    4.HTLV-III/LAV Infection(AIDS)</t>
  </si>
  <si>
    <t xml:space="preserve">    4.Chronic Obstructive Pulmonary Disease and Allied Conditions</t>
  </si>
  <si>
    <t xml:space="preserve"> 3-4.Malignant Neoplasms-Homicide</t>
  </si>
  <si>
    <t xml:space="preserve"> 5-7.Pneumonia and Influenza-HTLV-III/LAV Infection(AIDS)-</t>
  </si>
  <si>
    <t xml:space="preserve"> 5-7.Suicide-Congenital Anomalies-Septicaemia</t>
  </si>
  <si>
    <t>Michigan Residents Black Males, 1991</t>
  </si>
  <si>
    <t xml:space="preserve">      Chronic Obstructive Pulmonary Diseases and Allied Conditions-</t>
  </si>
  <si>
    <t xml:space="preserve">      Meningitis-Certain Conditions Originating in the Perinatal</t>
  </si>
  <si>
    <t xml:space="preserve">      Period-Nephritis, Nephrotic Syndrome and Nephrosis</t>
  </si>
  <si>
    <t xml:space="preserve"> 4-5.Accidents-Pneumonia and Influenza</t>
  </si>
  <si>
    <t xml:space="preserve"> 4-5.Certain Conditions Originating in the Perinatal Period-Homicide</t>
  </si>
  <si>
    <t>4-11.Homicide-Suicide-Diseases of the Heart-Cerebrovascular Disease-</t>
  </si>
  <si>
    <t>Michigan Residents White Female, 1991</t>
  </si>
  <si>
    <t xml:space="preserve">      Appenditis-Diseases of the Heart-HTLV-III/LAV Infection(AIDS)</t>
  </si>
  <si>
    <t xml:space="preserve">      Malignant Neoplasms-Pneumonia and Influenza</t>
  </si>
  <si>
    <t xml:space="preserve">    5.HTLV-III/LAV Infection(Aids)</t>
  </si>
  <si>
    <t xml:space="preserve">    3.Diabetes Mellitus</t>
  </si>
  <si>
    <t xml:space="preserve"> 3-5.Congenital Anomalies-Anemia-Homicides</t>
  </si>
  <si>
    <t xml:space="preserve"> 4-9.Certain Conditions Originating in the Perinatal Period-</t>
  </si>
  <si>
    <t>Michigan Residents Black Female, 1991</t>
  </si>
  <si>
    <t>Selected Years, 1901 - 1991</t>
  </si>
  <si>
    <t>Note: Michigan data for years 1920, 1930 and 1940 are for white persons only. 1991 United States data are provisional. Data for 1981 - 1985 have been revised.</t>
  </si>
  <si>
    <t>Michigan Residents, Selected Years, 1950 - 1991</t>
  </si>
  <si>
    <t>Non-Michigan Residents by Place of Residence, 1991</t>
  </si>
  <si>
    <t>U.S. Rank</t>
  </si>
  <si>
    <t>Note: Deaths with race/sex not stated are included only in the "Total" column.</t>
  </si>
  <si>
    <t>Index</t>
  </si>
  <si>
    <r>
      <t>Table 1</t>
    </r>
    <r>
      <rPr>
        <sz val="10"/>
        <rFont val="Comic Sans MS"/>
        <family val="4"/>
      </rPr>
      <t xml:space="preserve">   Number of Deaths and Crude Death Rates, Michigan and United States Residents, 1970 - 1991</t>
    </r>
  </si>
  <si>
    <r>
      <t>Table 2</t>
    </r>
    <r>
      <rPr>
        <sz val="10"/>
        <rFont val="Comic Sans MS"/>
        <family val="4"/>
      </rPr>
      <t xml:space="preserve">   Age-Adjusted Death Rates by Race and Sex, Michigan and United States Residents, 1970 - 1991</t>
    </r>
  </si>
  <si>
    <r>
      <t>Table 4</t>
    </r>
    <r>
      <rPr>
        <sz val="10"/>
        <rFont val="Comic Sans MS"/>
        <family val="4"/>
      </rPr>
      <t xml:space="preserve">   Deaths by Age and Ancestry, Michigan Residents, 1991</t>
    </r>
  </si>
  <si>
    <r>
      <t>Table 5</t>
    </r>
    <r>
      <rPr>
        <sz val="10"/>
        <rFont val="Comic Sans MS"/>
        <family val="4"/>
      </rPr>
      <t xml:space="preserve">   Number of Deaths by Race, Michigan Residents, 1970 - 1991</t>
    </r>
  </si>
  <si>
    <r>
      <t>Table 6</t>
    </r>
    <r>
      <rPr>
        <sz val="10"/>
        <rFont val="Comic Sans MS"/>
        <family val="4"/>
      </rPr>
      <t xml:space="preserve">   Number of Deaths by Age, Race, and Sex, Michigan Residents, 1991</t>
    </r>
  </si>
  <si>
    <r>
      <t>Table 7</t>
    </r>
    <r>
      <rPr>
        <sz val="10"/>
        <rFont val="Comic Sans MS"/>
        <family val="4"/>
      </rPr>
      <t xml:space="preserve">   Death Rates by Age, Race, and Sex, Michigan Residents, 1991</t>
    </r>
  </si>
  <si>
    <r>
      <t>Table 8</t>
    </r>
    <r>
      <rPr>
        <sz val="10"/>
        <rFont val="Comic Sans MS"/>
        <family val="4"/>
      </rPr>
      <t xml:space="preserve">   Leading Causes of Death and Cause-Specific Rates, Michigan and United States Residents, 1991</t>
    </r>
  </si>
  <si>
    <r>
      <t>Table 9</t>
    </r>
    <r>
      <rPr>
        <sz val="10"/>
        <rFont val="Comic Sans MS"/>
        <family val="4"/>
      </rPr>
      <t xml:space="preserve">   Number of Deaths by Ten Leading Causes by Race and Sex, Michigan Residents, 1991</t>
    </r>
  </si>
  <si>
    <r>
      <t>Table 10</t>
    </r>
    <r>
      <rPr>
        <sz val="10"/>
        <rFont val="Comic Sans MS"/>
        <family val="4"/>
      </rPr>
      <t xml:space="preserve">   Leading Causes of Death and Crude Death Rates by Race and Sex, Michigan Residents, 1991</t>
    </r>
  </si>
  <si>
    <r>
      <t>Table 11</t>
    </r>
    <r>
      <rPr>
        <sz val="10"/>
        <rFont val="Comic Sans MS"/>
        <family val="4"/>
      </rPr>
      <t xml:space="preserve">   Leading Causes of Death and Age-Adjusted Death Rates by Race and Sex, Michigan Residents, 1991</t>
    </r>
  </si>
  <si>
    <r>
      <t xml:space="preserve">Table 12 </t>
    </r>
    <r>
      <rPr>
        <sz val="10"/>
        <rFont val="Comic Sans MS"/>
        <family val="4"/>
      </rPr>
      <t xml:space="preserve">  Leading Causes of Death and Cause-Specific Rates by Age, Sex and Race, Michigan Residents, 1991</t>
    </r>
  </si>
  <si>
    <r>
      <t xml:space="preserve">Table 13 </t>
    </r>
    <r>
      <rPr>
        <sz val="10"/>
        <rFont val="Comic Sans MS"/>
        <family val="4"/>
      </rPr>
      <t xml:space="preserve">  Leading Causes of Death and Cause-Specific Rates by Age, Sex and Race, Michigan Residents White Males, 1991</t>
    </r>
  </si>
  <si>
    <r>
      <t xml:space="preserve">Table 14 </t>
    </r>
    <r>
      <rPr>
        <sz val="10"/>
        <rFont val="Comic Sans MS"/>
        <family val="4"/>
      </rPr>
      <t xml:space="preserve">  Leading Causes of Death and Cause-Specific Rates by Age, Sex and Race, Michigan Residents Black Males, 1991</t>
    </r>
  </si>
  <si>
    <r>
      <t xml:space="preserve">Table 15 </t>
    </r>
    <r>
      <rPr>
        <sz val="10"/>
        <rFont val="Comic Sans MS"/>
        <family val="4"/>
      </rPr>
      <t xml:space="preserve">  Leading Causes of Death and Cause-Specific Rates by Age, Sex and Race, Michigan Residents White Females, 1991</t>
    </r>
  </si>
  <si>
    <r>
      <t xml:space="preserve">Table 16 </t>
    </r>
    <r>
      <rPr>
        <sz val="10"/>
        <rFont val="Comic Sans MS"/>
        <family val="4"/>
      </rPr>
      <t xml:space="preserve">  Leading Causes of Death and Cause-Specific Rates by Age, Sex and Race, Michigan Residents Black Females, 1991</t>
    </r>
  </si>
  <si>
    <r>
      <t>Table 18</t>
    </r>
    <r>
      <rPr>
        <sz val="10"/>
        <rFont val="Comic Sans MS"/>
        <family val="4"/>
      </rPr>
      <t xml:space="preserve">   Life Expectancy at Birth by Sex, Michigan and United States Residents, Selected Years, 1901 - 1991</t>
    </r>
  </si>
  <si>
    <r>
      <t>Table 19</t>
    </r>
    <r>
      <rPr>
        <sz val="10"/>
        <rFont val="Comic Sans MS"/>
        <family val="4"/>
      </rPr>
      <t xml:space="preserve">   Life Expectancy at Birth by Sex and Race, Michigan Residents, Selected Years, 1950 - 1991</t>
    </r>
  </si>
  <si>
    <r>
      <t>Table 20</t>
    </r>
    <r>
      <rPr>
        <sz val="10"/>
        <rFont val="Comic Sans MS"/>
        <family val="4"/>
      </rPr>
      <t xml:space="preserve">   Years of Potential Life Lost Below Age 65, Due to the Ten Leading Causes of Death and Selected Other Causes, Michigan Residents, 1991</t>
    </r>
  </si>
  <si>
    <r>
      <t>Table 21</t>
    </r>
    <r>
      <rPr>
        <sz val="10"/>
        <rFont val="Comic Sans MS"/>
        <family val="4"/>
      </rPr>
      <t xml:space="preserve">   Michigan Resident Deaths Occurring Outside Michigan by Place of Occurrence and Occurring in Michigan to Non-Michigan Residentsby Place of Residence, 1991</t>
    </r>
  </si>
  <si>
    <r>
      <t>Table 17</t>
    </r>
    <r>
      <rPr>
        <sz val="10"/>
        <rFont val="Comic Sans MS"/>
        <family val="4"/>
      </rPr>
      <t xml:space="preserve">   Deaths from Selected Infectious and Parasitic Diseases, Michigan Residents, 1991</t>
    </r>
  </si>
  <si>
    <t>Deaths by Sex, and Marital Status,</t>
  </si>
  <si>
    <r>
      <t>Table 3</t>
    </r>
    <r>
      <rPr>
        <sz val="10"/>
        <rFont val="Comic Sans MS"/>
        <family val="4"/>
      </rPr>
      <t xml:space="preserve">   Deaths by Sex, and Marital Status, Michigan Residents, 1991</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</si>
</sst>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0_);\(#,##0.0\)"/>
    <numFmt numFmtId="167" formatCode="0_)"/>
  </numFmts>
  <fonts count="8">
    <font>
      <sz val="12"/>
      <name val="Comic Sans MS"/>
      <family val="0"/>
    </font>
    <font>
      <sz val="10"/>
      <name val="Arial"/>
      <family val="2"/>
    </font>
    <font>
      <b/>
      <sz val="10"/>
      <name val="Arial"/>
      <family val="2"/>
    </font>
    <font>
      <sz val="10"/>
      <name val="Antique Olive"/>
      <family val="2"/>
    </font>
    <font>
      <u val="single"/>
      <sz val="10"/>
      <name val="Arial"/>
      <family val="2"/>
    </font>
    <font>
      <i/>
      <u val="single"/>
      <sz val="10"/>
      <name val="Arial"/>
      <family val="2"/>
    </font>
    <font>
      <sz val="10"/>
      <name val="Comic Sans MS"/>
      <family val="4"/>
    </font>
    <font>
      <b/>
      <sz val="10"/>
      <name val="Comic Sans MS"/>
      <family val="4"/>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0" borderId="0" xfId="0" applyFont="1" applyAlignment="1" applyProtection="1">
      <alignment horizontal="left"/>
      <protection/>
    </xf>
    <xf numFmtId="0" fontId="1" fillId="0" borderId="0" xfId="0" applyFont="1" applyAlignment="1">
      <alignment/>
    </xf>
    <xf numFmtId="164" fontId="1" fillId="0" borderId="0" xfId="0" applyNumberFormat="1" applyFont="1" applyAlignment="1" applyProtection="1">
      <alignment/>
      <protection/>
    </xf>
    <xf numFmtId="0" fontId="1" fillId="0" borderId="0" xfId="0" applyFont="1" applyAlignment="1" applyProtection="1">
      <alignment horizontal="center"/>
      <protection/>
    </xf>
    <xf numFmtId="37" fontId="1" fillId="0" borderId="0" xfId="0" applyNumberFormat="1" applyFont="1" applyAlignment="1" applyProtection="1">
      <alignment/>
      <protection/>
    </xf>
    <xf numFmtId="0" fontId="1" fillId="0" borderId="0" xfId="0" applyFont="1" applyAlignment="1" applyProtection="1">
      <alignment horizontal="right"/>
      <protection/>
    </xf>
    <xf numFmtId="165" fontId="1" fillId="0" borderId="0" xfId="0" applyNumberFormat="1" applyFont="1" applyAlignment="1" applyProtection="1">
      <alignment/>
      <protection/>
    </xf>
    <xf numFmtId="167" fontId="1" fillId="0" borderId="0" xfId="0" applyNumberFormat="1" applyFont="1" applyAlignment="1" applyProtection="1">
      <alignment/>
      <protection/>
    </xf>
    <xf numFmtId="37" fontId="1" fillId="0" borderId="0" xfId="0" applyNumberFormat="1" applyFont="1" applyAlignment="1" applyProtection="1">
      <alignment horizontal="left"/>
      <protection/>
    </xf>
    <xf numFmtId="0" fontId="1" fillId="0" borderId="1" xfId="0" applyFont="1" applyBorder="1" applyAlignment="1">
      <alignment/>
    </xf>
    <xf numFmtId="0" fontId="1" fillId="0" borderId="2" xfId="0" applyFont="1" applyBorder="1" applyAlignment="1">
      <alignment/>
    </xf>
    <xf numFmtId="165" fontId="1" fillId="0" borderId="2" xfId="0" applyNumberFormat="1" applyFont="1" applyBorder="1" applyAlignment="1">
      <alignment/>
    </xf>
    <xf numFmtId="37" fontId="1" fillId="0" borderId="2" xfId="0" applyNumberFormat="1" applyFont="1" applyBorder="1" applyAlignment="1">
      <alignment/>
    </xf>
    <xf numFmtId="0" fontId="1" fillId="0" borderId="3" xfId="0" applyFont="1" applyBorder="1" applyAlignment="1">
      <alignment/>
    </xf>
    <xf numFmtId="0" fontId="1" fillId="0" borderId="4" xfId="0" applyFont="1" applyBorder="1" applyAlignment="1">
      <alignment/>
    </xf>
    <xf numFmtId="37" fontId="1" fillId="0" borderId="4" xfId="0" applyNumberFormat="1" applyFont="1" applyBorder="1" applyAlignment="1">
      <alignment/>
    </xf>
    <xf numFmtId="165" fontId="1" fillId="0" borderId="4" xfId="0" applyNumberFormat="1" applyFont="1" applyBorder="1" applyAlignment="1">
      <alignment/>
    </xf>
    <xf numFmtId="0" fontId="1" fillId="0" borderId="0" xfId="0" applyFont="1" applyAlignment="1" applyProtection="1">
      <alignment/>
      <protection/>
    </xf>
    <xf numFmtId="0" fontId="1" fillId="0" borderId="0" xfId="0" applyFont="1" applyAlignment="1">
      <alignment/>
    </xf>
    <xf numFmtId="0" fontId="1" fillId="0" borderId="4" xfId="0" applyFont="1" applyBorder="1" applyAlignment="1" applyProtection="1">
      <alignment horizontal="center"/>
      <protection/>
    </xf>
    <xf numFmtId="0" fontId="1" fillId="0" borderId="3" xfId="0" applyFont="1" applyBorder="1" applyAlignment="1" applyProtection="1">
      <alignment horizontal="center"/>
      <protection/>
    </xf>
    <xf numFmtId="37" fontId="1" fillId="0" borderId="2" xfId="0" applyNumberFormat="1" applyFont="1" applyBorder="1" applyAlignment="1" applyProtection="1">
      <alignment/>
      <protection/>
    </xf>
    <xf numFmtId="165" fontId="1" fillId="0" borderId="2" xfId="0" applyNumberFormat="1" applyFont="1" applyBorder="1" applyAlignment="1" applyProtection="1">
      <alignment/>
      <protection/>
    </xf>
    <xf numFmtId="0" fontId="1" fillId="0" borderId="2" xfId="0" applyFont="1" applyBorder="1" applyAlignment="1" applyProtection="1">
      <alignment horizontal="center"/>
      <protection/>
    </xf>
    <xf numFmtId="0" fontId="1" fillId="0" borderId="2" xfId="0" applyFont="1" applyBorder="1" applyAlignment="1" applyProtection="1">
      <alignment horizontal="left"/>
      <protection/>
    </xf>
    <xf numFmtId="37" fontId="1" fillId="0" borderId="3" xfId="0" applyNumberFormat="1" applyFont="1" applyBorder="1" applyAlignment="1" applyProtection="1">
      <alignment/>
      <protection/>
    </xf>
    <xf numFmtId="165" fontId="1" fillId="0" borderId="3" xfId="0" applyNumberFormat="1" applyFont="1" applyBorder="1" applyAlignment="1" applyProtection="1">
      <alignment/>
      <protection/>
    </xf>
    <xf numFmtId="165" fontId="1" fillId="0" borderId="2" xfId="0" applyNumberFormat="1" applyFont="1" applyBorder="1" applyAlignment="1" applyProtection="1">
      <alignment horizontal="right"/>
      <protection/>
    </xf>
    <xf numFmtId="165" fontId="1" fillId="0" borderId="1" xfId="0" applyNumberFormat="1" applyFont="1" applyBorder="1" applyAlignment="1" applyProtection="1">
      <alignment/>
      <protection/>
    </xf>
    <xf numFmtId="165" fontId="1" fillId="0" borderId="3" xfId="0" applyNumberFormat="1" applyFont="1" applyBorder="1" applyAlignment="1">
      <alignment/>
    </xf>
    <xf numFmtId="165" fontId="1" fillId="0" borderId="3" xfId="0" applyNumberFormat="1" applyFont="1" applyBorder="1" applyAlignment="1" applyProtection="1" quotePrefix="1">
      <alignment horizontal="right"/>
      <protection/>
    </xf>
    <xf numFmtId="0" fontId="1" fillId="0" borderId="0" xfId="0" applyFont="1" applyAlignment="1">
      <alignment vertical="center" wrapText="1"/>
    </xf>
    <xf numFmtId="165" fontId="1" fillId="0" borderId="2" xfId="0" applyNumberFormat="1" applyFont="1" applyBorder="1" applyAlignment="1" applyProtection="1" quotePrefix="1">
      <alignment horizontal="right"/>
      <protection/>
    </xf>
    <xf numFmtId="37" fontId="1" fillId="0" borderId="2" xfId="0" applyNumberFormat="1" applyFont="1" applyBorder="1" applyAlignment="1" applyProtection="1">
      <alignment horizontal="center"/>
      <protection/>
    </xf>
    <xf numFmtId="37" fontId="1" fillId="0" borderId="2" xfId="0" applyNumberFormat="1" applyFont="1" applyBorder="1" applyAlignment="1" applyProtection="1">
      <alignment horizontal="left"/>
      <protection/>
    </xf>
    <xf numFmtId="37" fontId="1" fillId="0" borderId="3" xfId="0" applyNumberFormat="1" applyFont="1" applyBorder="1" applyAlignment="1" applyProtection="1">
      <alignment horizontal="left"/>
      <protection/>
    </xf>
    <xf numFmtId="0" fontId="1" fillId="0" borderId="4" xfId="0" applyFont="1" applyBorder="1" applyAlignment="1" applyProtection="1">
      <alignment horizontal="center" vertical="center" wrapText="1"/>
      <protection/>
    </xf>
    <xf numFmtId="37" fontId="1" fillId="0" borderId="4" xfId="0" applyNumberFormat="1" applyFont="1" applyBorder="1" applyAlignment="1" applyProtection="1">
      <alignment/>
      <protection/>
    </xf>
    <xf numFmtId="37" fontId="1" fillId="0" borderId="2" xfId="0" applyNumberFormat="1" applyFont="1" applyBorder="1" applyAlignment="1" applyProtection="1" quotePrefix="1">
      <alignment horizontal="right"/>
      <protection/>
    </xf>
    <xf numFmtId="0" fontId="1" fillId="0" borderId="4" xfId="0" applyFont="1" applyBorder="1" applyAlignment="1" applyProtection="1">
      <alignment horizontal="left"/>
      <protection/>
    </xf>
    <xf numFmtId="0" fontId="1" fillId="0" borderId="4" xfId="0" applyFont="1" applyBorder="1" applyAlignment="1" applyProtection="1">
      <alignment horizontal="center" vertical="center"/>
      <protection/>
    </xf>
    <xf numFmtId="166" fontId="1" fillId="0" borderId="1" xfId="0" applyNumberFormat="1" applyFont="1" applyBorder="1" applyAlignment="1" applyProtection="1">
      <alignment/>
      <protection/>
    </xf>
    <xf numFmtId="166" fontId="1" fillId="0" borderId="2" xfId="0" applyNumberFormat="1" applyFont="1" applyBorder="1" applyAlignment="1">
      <alignment/>
    </xf>
    <xf numFmtId="166" fontId="1" fillId="0" borderId="2" xfId="0" applyNumberFormat="1" applyFont="1" applyBorder="1" applyAlignment="1" applyProtection="1">
      <alignment/>
      <protection/>
    </xf>
    <xf numFmtId="166" fontId="1" fillId="0" borderId="3" xfId="0" applyNumberFormat="1" applyFont="1" applyBorder="1" applyAlignment="1" applyProtection="1">
      <alignment/>
      <protection/>
    </xf>
    <xf numFmtId="166" fontId="1" fillId="0" borderId="4" xfId="0" applyNumberFormat="1" applyFont="1" applyBorder="1" applyAlignment="1" applyProtection="1">
      <alignment/>
      <protection/>
    </xf>
    <xf numFmtId="0" fontId="3" fillId="0" borderId="0" xfId="0" applyFont="1" applyAlignment="1">
      <alignment/>
    </xf>
    <xf numFmtId="0" fontId="3" fillId="0" borderId="3" xfId="0" applyFont="1" applyBorder="1" applyAlignment="1" applyProtection="1">
      <alignment horizontal="center"/>
      <protection/>
    </xf>
    <xf numFmtId="0" fontId="1" fillId="0" borderId="2" xfId="0" applyFont="1" applyBorder="1" applyAlignment="1" applyProtection="1">
      <alignment horizontal="left" vertical="center"/>
      <protection/>
    </xf>
    <xf numFmtId="37" fontId="1" fillId="0" borderId="2" xfId="0" applyNumberFormat="1" applyFont="1" applyBorder="1" applyAlignment="1" applyProtection="1">
      <alignment vertical="center"/>
      <protection/>
    </xf>
    <xf numFmtId="0" fontId="1" fillId="0" borderId="5" xfId="0" applyFont="1" applyBorder="1" applyAlignment="1">
      <alignment/>
    </xf>
    <xf numFmtId="0" fontId="1" fillId="0" borderId="2" xfId="0" applyFont="1" applyBorder="1" applyAlignment="1" applyProtection="1">
      <alignment horizontal="left" vertical="center" wrapText="1"/>
      <protection/>
    </xf>
    <xf numFmtId="165" fontId="1" fillId="0" borderId="4" xfId="0" applyNumberFormat="1" applyFont="1" applyBorder="1" applyAlignment="1" applyProtection="1">
      <alignment/>
      <protection/>
    </xf>
    <xf numFmtId="0" fontId="1" fillId="0" borderId="6" xfId="0" applyFont="1" applyBorder="1" applyAlignment="1">
      <alignment horizontal="center"/>
    </xf>
    <xf numFmtId="0" fontId="1" fillId="0" borderId="4" xfId="0" applyFont="1" applyBorder="1" applyAlignment="1">
      <alignment horizontal="center"/>
    </xf>
    <xf numFmtId="37" fontId="1" fillId="0" borderId="4" xfId="0" applyNumberFormat="1" applyFont="1" applyBorder="1" applyAlignment="1">
      <alignment horizontal="center"/>
    </xf>
    <xf numFmtId="166" fontId="1" fillId="0" borderId="4" xfId="0" applyNumberFormat="1" applyFont="1" applyBorder="1" applyAlignment="1">
      <alignment horizontal="center"/>
    </xf>
    <xf numFmtId="0" fontId="1" fillId="0" borderId="3" xfId="0" applyFont="1" applyBorder="1" applyAlignment="1" applyProtection="1">
      <alignment horizontal="left"/>
      <protection/>
    </xf>
    <xf numFmtId="166" fontId="1" fillId="0" borderId="2" xfId="0" applyNumberFormat="1" applyFont="1" applyBorder="1" applyAlignment="1" applyProtection="1" quotePrefix="1">
      <alignment horizontal="right"/>
      <protection/>
    </xf>
    <xf numFmtId="0" fontId="1" fillId="0" borderId="1" xfId="0" applyFont="1" applyBorder="1" applyAlignment="1" applyProtection="1">
      <alignment horizontal="left"/>
      <protection/>
    </xf>
    <xf numFmtId="37" fontId="1" fillId="0" borderId="1" xfId="0" applyNumberFormat="1" applyFont="1" applyBorder="1" applyAlignment="1" applyProtection="1">
      <alignment/>
      <protection/>
    </xf>
    <xf numFmtId="0" fontId="1" fillId="0" borderId="2" xfId="0" applyFont="1" applyBorder="1" applyAlignment="1" applyProtection="1">
      <alignment horizontal="center" vertical="center" wrapText="1"/>
      <protection/>
    </xf>
    <xf numFmtId="0" fontId="1" fillId="0" borderId="3" xfId="0" applyFont="1" applyBorder="1" applyAlignment="1">
      <alignment horizontal="center"/>
    </xf>
    <xf numFmtId="165" fontId="1" fillId="0" borderId="3" xfId="0" applyNumberFormat="1" applyFont="1" applyBorder="1" applyAlignment="1" applyProtection="1">
      <alignment horizontal="right"/>
      <protection/>
    </xf>
    <xf numFmtId="0" fontId="1" fillId="0" borderId="7"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center"/>
    </xf>
    <xf numFmtId="0" fontId="1" fillId="0" borderId="2" xfId="0" applyFont="1" applyBorder="1" applyAlignment="1" applyProtection="1">
      <alignment horizontal="center" vertical="center"/>
      <protection/>
    </xf>
    <xf numFmtId="166" fontId="1" fillId="0" borderId="3" xfId="0" applyNumberFormat="1" applyFont="1" applyBorder="1" applyAlignment="1">
      <alignment/>
    </xf>
    <xf numFmtId="0" fontId="1" fillId="0" borderId="9" xfId="0" applyFont="1" applyBorder="1" applyAlignment="1">
      <alignment horizontal="center"/>
    </xf>
    <xf numFmtId="165" fontId="1" fillId="0" borderId="2" xfId="0" applyNumberFormat="1" applyFont="1" applyBorder="1" applyAlignment="1" applyProtection="1">
      <alignment vertical="center"/>
      <protection/>
    </xf>
    <xf numFmtId="0" fontId="1" fillId="0" borderId="8" xfId="0" applyFont="1" applyBorder="1" applyAlignment="1" applyProtection="1">
      <alignment horizontal="left"/>
      <protection/>
    </xf>
    <xf numFmtId="0" fontId="1" fillId="0" borderId="0" xfId="0" applyFont="1" applyBorder="1" applyAlignment="1" applyProtection="1">
      <alignment horizontal="left"/>
      <protection/>
    </xf>
    <xf numFmtId="166" fontId="1" fillId="0" borderId="0" xfId="0" applyNumberFormat="1" applyFont="1" applyBorder="1" applyAlignment="1" applyProtection="1">
      <alignment/>
      <protection/>
    </xf>
    <xf numFmtId="0" fontId="6" fillId="0" borderId="0" xfId="0" applyFont="1" applyAlignment="1">
      <alignment horizontal="center"/>
    </xf>
    <xf numFmtId="0" fontId="6" fillId="0" borderId="0" xfId="0" applyFont="1" applyAlignment="1">
      <alignment/>
    </xf>
    <xf numFmtId="0" fontId="7" fillId="0" borderId="0" xfId="0" applyFont="1" applyAlignment="1" applyProtection="1">
      <alignment/>
      <protection/>
    </xf>
    <xf numFmtId="0" fontId="0" fillId="0" borderId="3" xfId="0" applyBorder="1" applyAlignment="1">
      <alignment vertic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6" fillId="0" borderId="0" xfId="0" applyFont="1" applyAlignment="1" applyProtection="1">
      <alignment/>
      <protection/>
    </xf>
    <xf numFmtId="0" fontId="7" fillId="0" borderId="0" xfId="0" applyFont="1" applyAlignment="1">
      <alignment wrapText="1"/>
    </xf>
    <xf numFmtId="0" fontId="6" fillId="0" borderId="0" xfId="0" applyFont="1" applyAlignment="1">
      <alignment/>
    </xf>
    <xf numFmtId="0" fontId="7" fillId="0" borderId="0" xfId="0" applyFont="1" applyAlignment="1">
      <alignment/>
    </xf>
    <xf numFmtId="0" fontId="7" fillId="0" borderId="0" xfId="0" applyFont="1" applyAlignment="1">
      <alignment vertical="center" wrapText="1"/>
    </xf>
    <xf numFmtId="0" fontId="2" fillId="0" borderId="0" xfId="0" applyFont="1" applyAlignment="1">
      <alignment horizontal="center"/>
    </xf>
    <xf numFmtId="0" fontId="1" fillId="0" borderId="0" xfId="0" applyFont="1" applyAlignment="1">
      <alignment vertical="center" wrapText="1"/>
    </xf>
    <xf numFmtId="0" fontId="1" fillId="0" borderId="0" xfId="0" applyFont="1" applyAlignment="1" applyProtection="1">
      <alignment horizontal="center"/>
      <protection/>
    </xf>
    <xf numFmtId="3" fontId="1" fillId="0" borderId="0" xfId="0" applyNumberFormat="1" applyFont="1" applyAlignment="1">
      <alignment vertical="center"/>
    </xf>
    <xf numFmtId="0" fontId="0" fillId="0" borderId="0" xfId="0" applyAlignment="1">
      <alignment vertical="center"/>
    </xf>
    <xf numFmtId="0" fontId="1" fillId="0" borderId="4" xfId="0" applyFont="1" applyBorder="1" applyAlignment="1" applyProtection="1">
      <alignment horizontal="center"/>
      <protection/>
    </xf>
    <xf numFmtId="0" fontId="1" fillId="0" borderId="1" xfId="0" applyFont="1" applyBorder="1" applyAlignment="1" applyProtection="1">
      <alignment horizontal="center" vertical="center"/>
      <protection/>
    </xf>
    <xf numFmtId="0" fontId="0" fillId="0" borderId="3" xfId="0" applyBorder="1" applyAlignment="1">
      <alignment horizontal="center" vertical="center"/>
    </xf>
    <xf numFmtId="0" fontId="1" fillId="0" borderId="0" xfId="0" applyFont="1" applyAlignment="1" applyProtection="1">
      <alignment vertical="center" wrapText="1"/>
      <protection/>
    </xf>
    <xf numFmtId="0" fontId="0" fillId="0" borderId="0" xfId="0" applyAlignment="1">
      <alignment vertical="center" wrapText="1"/>
    </xf>
    <xf numFmtId="0" fontId="1" fillId="0" borderId="0" xfId="0" applyFont="1" applyAlignment="1">
      <alignment vertical="center"/>
    </xf>
    <xf numFmtId="0" fontId="0" fillId="0" borderId="0" xfId="0" applyAlignment="1">
      <alignment/>
    </xf>
    <xf numFmtId="0" fontId="1" fillId="0" borderId="0" xfId="0" applyFont="1" applyAlignment="1" applyProtection="1">
      <alignment horizontal="left" vertical="center" wrapText="1"/>
      <protection/>
    </xf>
    <xf numFmtId="0" fontId="1" fillId="0" borderId="1" xfId="0" applyFont="1" applyBorder="1" applyAlignment="1">
      <alignment horizontal="center" vertical="center" wrapText="1"/>
    </xf>
    <xf numFmtId="0" fontId="0" fillId="0" borderId="3" xfId="0" applyBorder="1" applyAlignment="1">
      <alignment horizontal="center" vertical="center" wrapText="1"/>
    </xf>
    <xf numFmtId="0" fontId="1" fillId="0" borderId="0" xfId="0" applyFont="1" applyAlignment="1" applyProtection="1">
      <alignment horizontal="left"/>
      <protection/>
    </xf>
    <xf numFmtId="0" fontId="1" fillId="0" borderId="0" xfId="0" applyFont="1" applyAlignment="1">
      <alignment/>
    </xf>
    <xf numFmtId="0" fontId="1" fillId="0" borderId="1" xfId="0" applyFont="1" applyBorder="1" applyAlignment="1" applyProtection="1">
      <alignment horizontal="center" vertical="center" wrapText="1"/>
      <protection/>
    </xf>
    <xf numFmtId="0" fontId="1" fillId="0" borderId="3" xfId="0" applyFont="1" applyBorder="1" applyAlignment="1">
      <alignment horizontal="center" vertical="center" wrapText="1"/>
    </xf>
    <xf numFmtId="0" fontId="3" fillId="0" borderId="0" xfId="0" applyFont="1" applyAlignment="1">
      <alignment/>
    </xf>
    <xf numFmtId="0" fontId="3" fillId="0" borderId="1" xfId="0" applyFont="1" applyBorder="1" applyAlignment="1" applyProtection="1">
      <alignment horizontal="center" vertical="center"/>
      <protection/>
    </xf>
    <xf numFmtId="0" fontId="3" fillId="0" borderId="4" xfId="0" applyFont="1" applyBorder="1" applyAlignment="1" applyProtection="1">
      <alignment horizontal="center"/>
      <protection/>
    </xf>
    <xf numFmtId="0" fontId="1" fillId="0" borderId="5"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796875" defaultRowHeight="19.5"/>
  <cols>
    <col min="1" max="1" width="70.59765625" style="76" customWidth="1"/>
    <col min="2" max="16384" width="8.796875" style="76" customWidth="1"/>
  </cols>
  <sheetData>
    <row r="1" ht="15">
      <c r="A1" s="75" t="s">
        <v>386</v>
      </c>
    </row>
    <row r="2" spans="1:5" ht="16.5">
      <c r="A2" s="77" t="s">
        <v>387</v>
      </c>
      <c r="B2" s="82"/>
      <c r="C2" s="82"/>
      <c r="D2" s="82"/>
      <c r="E2" s="82"/>
    </row>
    <row r="3" spans="1:13" ht="16.5">
      <c r="A3" s="77" t="s">
        <v>388</v>
      </c>
      <c r="B3" s="82"/>
      <c r="C3" s="82"/>
      <c r="D3" s="82"/>
      <c r="E3" s="82"/>
      <c r="F3" s="82"/>
      <c r="G3" s="82"/>
      <c r="H3" s="82"/>
      <c r="I3" s="82"/>
      <c r="J3" s="82"/>
      <c r="K3" s="82"/>
      <c r="L3" s="82"/>
      <c r="M3" s="82"/>
    </row>
    <row r="4" spans="1:13" ht="16.5">
      <c r="A4" s="77" t="s">
        <v>408</v>
      </c>
      <c r="B4" s="82"/>
      <c r="C4" s="82"/>
      <c r="D4" s="82"/>
      <c r="E4" s="82"/>
      <c r="F4" s="82"/>
      <c r="G4" s="82"/>
      <c r="H4" s="82"/>
      <c r="I4" s="82"/>
      <c r="J4" s="82"/>
      <c r="K4" s="82"/>
      <c r="L4" s="82"/>
      <c r="M4" s="82"/>
    </row>
    <row r="5" spans="1:13" ht="16.5">
      <c r="A5" s="77" t="s">
        <v>389</v>
      </c>
      <c r="B5" s="82"/>
      <c r="C5" s="82"/>
      <c r="D5" s="82"/>
      <c r="E5" s="82"/>
      <c r="F5" s="82"/>
      <c r="G5" s="82"/>
      <c r="H5" s="82"/>
      <c r="I5" s="82"/>
      <c r="J5" s="82"/>
      <c r="K5" s="82"/>
      <c r="L5" s="82"/>
      <c r="M5" s="82"/>
    </row>
    <row r="6" spans="1:13" ht="16.5">
      <c r="A6" s="77" t="s">
        <v>390</v>
      </c>
      <c r="B6" s="82"/>
      <c r="C6" s="82"/>
      <c r="D6" s="82"/>
      <c r="E6" s="82"/>
      <c r="F6" s="82"/>
      <c r="G6" s="82"/>
      <c r="H6" s="82"/>
      <c r="I6" s="82"/>
      <c r="J6" s="82"/>
      <c r="K6" s="82"/>
      <c r="L6" s="82"/>
      <c r="M6" s="82"/>
    </row>
    <row r="7" spans="1:13" ht="16.5">
      <c r="A7" s="77" t="s">
        <v>391</v>
      </c>
      <c r="B7" s="82"/>
      <c r="C7" s="82"/>
      <c r="D7" s="82"/>
      <c r="E7" s="82"/>
      <c r="F7" s="82"/>
      <c r="G7" s="82"/>
      <c r="H7" s="82"/>
      <c r="I7" s="82"/>
      <c r="J7" s="82"/>
      <c r="K7" s="82"/>
      <c r="L7" s="82"/>
      <c r="M7" s="82"/>
    </row>
    <row r="8" spans="1:13" ht="16.5">
      <c r="A8" s="77" t="s">
        <v>392</v>
      </c>
      <c r="B8" s="82"/>
      <c r="C8" s="82"/>
      <c r="D8" s="82"/>
      <c r="E8" s="82"/>
      <c r="F8" s="82"/>
      <c r="G8" s="82"/>
      <c r="H8" s="82"/>
      <c r="I8" s="82"/>
      <c r="J8" s="82"/>
      <c r="K8" s="82"/>
      <c r="L8" s="82"/>
      <c r="M8" s="82"/>
    </row>
    <row r="9" spans="1:11" ht="16.5">
      <c r="A9" s="77" t="s">
        <v>393</v>
      </c>
      <c r="B9" s="82"/>
      <c r="C9" s="82"/>
      <c r="D9" s="82"/>
      <c r="E9" s="82"/>
      <c r="F9" s="82"/>
      <c r="G9" s="82"/>
      <c r="H9" s="82"/>
      <c r="I9" s="82"/>
      <c r="J9" s="82"/>
      <c r="K9" s="82"/>
    </row>
    <row r="10" spans="1:13" ht="16.5">
      <c r="A10" s="77" t="s">
        <v>394</v>
      </c>
      <c r="B10" s="18"/>
      <c r="C10" s="18"/>
      <c r="D10" s="18"/>
      <c r="E10" s="18"/>
      <c r="F10" s="18"/>
      <c r="G10" s="18"/>
      <c r="H10" s="18"/>
      <c r="I10" s="18"/>
      <c r="J10" s="18"/>
      <c r="K10" s="18"/>
      <c r="L10" s="18"/>
      <c r="M10" s="18"/>
    </row>
    <row r="11" spans="1:13" ht="16.5">
      <c r="A11" s="77" t="s">
        <v>395</v>
      </c>
      <c r="B11" s="18"/>
      <c r="C11" s="18"/>
      <c r="D11" s="18"/>
      <c r="E11" s="18"/>
      <c r="F11" s="18"/>
      <c r="G11" s="18"/>
      <c r="H11" s="18"/>
      <c r="I11" s="18"/>
      <c r="J11" s="18"/>
      <c r="K11" s="18"/>
      <c r="L11" s="18"/>
      <c r="M11" s="18"/>
    </row>
    <row r="12" spans="1:13" ht="16.5">
      <c r="A12" s="77" t="s">
        <v>396</v>
      </c>
      <c r="B12" s="18"/>
      <c r="C12" s="18"/>
      <c r="D12" s="18"/>
      <c r="E12" s="18"/>
      <c r="F12" s="18"/>
      <c r="G12" s="18"/>
      <c r="H12" s="18"/>
      <c r="I12" s="18"/>
      <c r="J12" s="18"/>
      <c r="K12" s="18"/>
      <c r="L12" s="18"/>
      <c r="M12" s="18"/>
    </row>
    <row r="13" spans="1:11" ht="16.5">
      <c r="A13" s="83" t="s">
        <v>397</v>
      </c>
      <c r="B13" s="84"/>
      <c r="C13" s="84"/>
      <c r="D13" s="84"/>
      <c r="E13" s="82"/>
      <c r="F13" s="82"/>
      <c r="G13" s="82"/>
      <c r="H13" s="82"/>
      <c r="I13" s="82"/>
      <c r="J13" s="82"/>
      <c r="K13" s="82"/>
    </row>
    <row r="14" spans="1:6" ht="31.5">
      <c r="A14" s="83" t="s">
        <v>398</v>
      </c>
      <c r="B14" s="84"/>
      <c r="C14" s="84"/>
      <c r="D14" s="84"/>
      <c r="E14" s="82"/>
      <c r="F14" s="82"/>
    </row>
    <row r="15" spans="1:4" ht="31.5">
      <c r="A15" s="83" t="s">
        <v>399</v>
      </c>
      <c r="B15" s="84"/>
      <c r="C15" s="84"/>
      <c r="D15" s="84"/>
    </row>
    <row r="16" ht="34.5" customHeight="1">
      <c r="A16" s="83" t="s">
        <v>400</v>
      </c>
    </row>
    <row r="17" ht="35.25" customHeight="1">
      <c r="A17" s="83" t="s">
        <v>401</v>
      </c>
    </row>
    <row r="18" spans="1:8" ht="16.5">
      <c r="A18" s="77" t="s">
        <v>406</v>
      </c>
      <c r="B18" s="82"/>
      <c r="C18" s="82"/>
      <c r="D18" s="82"/>
      <c r="E18" s="82"/>
      <c r="F18" s="82"/>
      <c r="G18" s="82"/>
      <c r="H18" s="82"/>
    </row>
    <row r="19" spans="1:5" ht="16.5">
      <c r="A19" s="85" t="s">
        <v>402</v>
      </c>
      <c r="B19" s="84"/>
      <c r="C19" s="84"/>
      <c r="D19" s="84"/>
      <c r="E19" s="84"/>
    </row>
    <row r="20" spans="1:14" ht="16.5">
      <c r="A20" s="85" t="s">
        <v>403</v>
      </c>
      <c r="B20" s="84"/>
      <c r="C20" s="84"/>
      <c r="D20" s="84"/>
      <c r="E20" s="84"/>
      <c r="F20" s="84"/>
      <c r="G20" s="84"/>
      <c r="H20" s="84"/>
      <c r="I20" s="84"/>
      <c r="J20" s="84"/>
      <c r="K20" s="84"/>
      <c r="L20" s="84"/>
      <c r="M20" s="84"/>
      <c r="N20" s="84"/>
    </row>
    <row r="21" spans="1:14" ht="32.25" customHeight="1">
      <c r="A21" s="83" t="s">
        <v>404</v>
      </c>
      <c r="B21" s="84"/>
      <c r="C21" s="84"/>
      <c r="D21" s="84"/>
      <c r="E21" s="84"/>
      <c r="F21" s="84"/>
      <c r="G21" s="84"/>
      <c r="H21" s="84"/>
      <c r="I21" s="84"/>
      <c r="J21" s="84"/>
      <c r="K21" s="84"/>
      <c r="L21" s="84"/>
      <c r="M21" s="84"/>
      <c r="N21" s="84"/>
    </row>
    <row r="22" spans="1:14" ht="29.25" customHeight="1">
      <c r="A22" s="86" t="s">
        <v>405</v>
      </c>
      <c r="B22" s="84"/>
      <c r="C22" s="84"/>
      <c r="D22" s="84"/>
      <c r="E22" s="84"/>
      <c r="F22" s="84"/>
      <c r="G22" s="84"/>
      <c r="H22" s="84"/>
      <c r="I22" s="84"/>
      <c r="J22" s="84"/>
      <c r="K22" s="84"/>
      <c r="L22" s="84"/>
      <c r="M22" s="84"/>
      <c r="N22" s="84"/>
    </row>
    <row r="23" spans="2:7" ht="15">
      <c r="B23" s="84"/>
      <c r="C23" s="84"/>
      <c r="D23" s="84"/>
      <c r="E23" s="84"/>
      <c r="F23" s="84"/>
      <c r="G23" s="84"/>
    </row>
    <row r="24" spans="1:7" ht="15">
      <c r="A24" s="84"/>
      <c r="B24" s="84"/>
      <c r="C24" s="84"/>
      <c r="D24" s="84"/>
      <c r="E24" s="84"/>
      <c r="F24" s="84"/>
      <c r="G24" s="84"/>
    </row>
    <row r="25" spans="1:7" ht="15">
      <c r="A25" s="84"/>
      <c r="B25" s="84"/>
      <c r="C25" s="84"/>
      <c r="D25" s="84"/>
      <c r="E25" s="84"/>
      <c r="F25" s="84"/>
      <c r="G25" s="84"/>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F25"/>
  <sheetViews>
    <sheetView workbookViewId="0" topLeftCell="A1">
      <selection activeCell="D20" sqref="D20"/>
    </sheetView>
  </sheetViews>
  <sheetFormatPr defaultColWidth="7.69921875" defaultRowHeight="19.5"/>
  <cols>
    <col min="1" max="1" width="5.296875" style="2" customWidth="1"/>
    <col min="2" max="2" width="30.09765625" style="2" customWidth="1"/>
    <col min="3" max="4" width="8.5" style="2" customWidth="1"/>
    <col min="5" max="5" width="7.69921875" style="2" customWidth="1"/>
    <col min="6" max="6" width="8.5" style="2" customWidth="1"/>
    <col min="7" max="16384" width="7.69921875" style="2" customWidth="1"/>
  </cols>
  <sheetData>
    <row r="2" spans="1:6" ht="12.75">
      <c r="A2" s="89" t="s">
        <v>167</v>
      </c>
      <c r="B2" s="89"/>
      <c r="C2" s="89"/>
      <c r="D2" s="89"/>
      <c r="E2" s="89"/>
      <c r="F2" s="89"/>
    </row>
    <row r="3" spans="1:6" ht="12.75">
      <c r="A3" s="89" t="s">
        <v>168</v>
      </c>
      <c r="B3" s="89"/>
      <c r="C3" s="89"/>
      <c r="D3" s="89"/>
      <c r="E3" s="89"/>
      <c r="F3" s="89"/>
    </row>
    <row r="4" spans="1:6" ht="12.75">
      <c r="A4" s="89" t="s">
        <v>350</v>
      </c>
      <c r="B4" s="89"/>
      <c r="C4" s="89"/>
      <c r="D4" s="89"/>
      <c r="E4" s="89"/>
      <c r="F4" s="89"/>
    </row>
    <row r="6" spans="1:6" s="47" customFormat="1" ht="12.75">
      <c r="A6" s="107" t="s">
        <v>169</v>
      </c>
      <c r="B6" s="107" t="s">
        <v>170</v>
      </c>
      <c r="C6" s="108" t="s">
        <v>171</v>
      </c>
      <c r="D6" s="108"/>
      <c r="E6" s="108" t="s">
        <v>42</v>
      </c>
      <c r="F6" s="108"/>
    </row>
    <row r="7" spans="1:6" s="47" customFormat="1" ht="12.75">
      <c r="A7" s="94"/>
      <c r="B7" s="94"/>
      <c r="C7" s="48" t="s">
        <v>133</v>
      </c>
      <c r="D7" s="48" t="s">
        <v>132</v>
      </c>
      <c r="E7" s="48" t="s">
        <v>133</v>
      </c>
      <c r="F7" s="48" t="s">
        <v>132</v>
      </c>
    </row>
    <row r="8" spans="1:6" ht="12.75">
      <c r="A8" s="10"/>
      <c r="B8" s="10"/>
      <c r="C8" s="10"/>
      <c r="D8" s="10"/>
      <c r="E8" s="10"/>
      <c r="F8" s="10"/>
    </row>
    <row r="9" spans="1:6" ht="12.75">
      <c r="A9" s="24" t="s">
        <v>9</v>
      </c>
      <c r="B9" s="25" t="s">
        <v>10</v>
      </c>
      <c r="C9" s="22">
        <v>27517</v>
      </c>
      <c r="D9" s="22">
        <v>718090</v>
      </c>
      <c r="E9" s="23">
        <v>296.03142320250765</v>
      </c>
      <c r="F9" s="23">
        <v>283.3</v>
      </c>
    </row>
    <row r="10" spans="1:6" ht="12.75">
      <c r="A10" s="24" t="s">
        <v>11</v>
      </c>
      <c r="B10" s="25" t="s">
        <v>12</v>
      </c>
      <c r="C10" s="22">
        <v>19204</v>
      </c>
      <c r="D10" s="22">
        <v>514310</v>
      </c>
      <c r="E10" s="23">
        <v>206.59910059893727</v>
      </c>
      <c r="F10" s="23">
        <v>202.9</v>
      </c>
    </row>
    <row r="11" spans="1:6" ht="12.75">
      <c r="A11" s="24" t="s">
        <v>13</v>
      </c>
      <c r="B11" s="25" t="s">
        <v>14</v>
      </c>
      <c r="C11" s="22">
        <v>5165</v>
      </c>
      <c r="D11" s="22">
        <v>144070</v>
      </c>
      <c r="E11" s="23">
        <v>55.56573394050776</v>
      </c>
      <c r="F11" s="23">
        <v>56.8</v>
      </c>
    </row>
    <row r="12" spans="1:6" ht="25.5">
      <c r="A12" s="68" t="s">
        <v>15</v>
      </c>
      <c r="B12" s="52" t="s">
        <v>349</v>
      </c>
      <c r="C12" s="50">
        <v>3117</v>
      </c>
      <c r="D12" s="50">
        <v>89130</v>
      </c>
      <c r="E12" s="71">
        <v>33.53308667813411</v>
      </c>
      <c r="F12" s="71">
        <v>35.2</v>
      </c>
    </row>
    <row r="13" spans="1:6" ht="12.75">
      <c r="A13" s="24" t="s">
        <v>17</v>
      </c>
      <c r="B13" s="25" t="s">
        <v>16</v>
      </c>
      <c r="C13" s="22">
        <v>3011</v>
      </c>
      <c r="D13" s="22">
        <v>91700</v>
      </c>
      <c r="E13" s="23">
        <v>32.39272505224954</v>
      </c>
      <c r="F13" s="23">
        <v>36.2</v>
      </c>
    </row>
    <row r="14" spans="1:6" ht="12.75">
      <c r="A14" s="24" t="s">
        <v>18</v>
      </c>
      <c r="B14" s="25" t="s">
        <v>19</v>
      </c>
      <c r="C14" s="22">
        <v>2773</v>
      </c>
      <c r="D14" s="22">
        <v>74980</v>
      </c>
      <c r="E14" s="23">
        <v>29.832290458282287</v>
      </c>
      <c r="F14" s="23">
        <v>29.6</v>
      </c>
    </row>
    <row r="15" spans="1:6" ht="12.75">
      <c r="A15" s="24" t="s">
        <v>20</v>
      </c>
      <c r="B15" s="25" t="s">
        <v>21</v>
      </c>
      <c r="C15" s="22">
        <v>2095</v>
      </c>
      <c r="D15" s="22">
        <v>49980</v>
      </c>
      <c r="E15" s="23">
        <v>22.538279304039452</v>
      </c>
      <c r="F15" s="23">
        <v>19.7</v>
      </c>
    </row>
    <row r="16" spans="1:6" ht="12.75">
      <c r="A16" s="24" t="s">
        <v>22</v>
      </c>
      <c r="B16" s="25" t="s">
        <v>27</v>
      </c>
      <c r="C16" s="22">
        <v>1139</v>
      </c>
      <c r="D16" s="22">
        <v>30200</v>
      </c>
      <c r="E16" s="23">
        <v>12.253508413986125</v>
      </c>
      <c r="F16" s="23">
        <v>11.9</v>
      </c>
    </row>
    <row r="17" spans="1:6" ht="12.75">
      <c r="A17" s="24" t="s">
        <v>24</v>
      </c>
      <c r="B17" s="25" t="s">
        <v>25</v>
      </c>
      <c r="C17" s="22">
        <v>1138</v>
      </c>
      <c r="D17" s="22">
        <v>27440</v>
      </c>
      <c r="E17" s="23">
        <v>12.242750285440046</v>
      </c>
      <c r="F17" s="23">
        <v>10.8</v>
      </c>
    </row>
    <row r="18" spans="1:6" ht="12.75">
      <c r="A18" s="21" t="s">
        <v>26</v>
      </c>
      <c r="B18" s="58" t="s">
        <v>23</v>
      </c>
      <c r="C18" s="26">
        <v>1060</v>
      </c>
      <c r="D18" s="26">
        <v>24740</v>
      </c>
      <c r="E18" s="27">
        <v>11.403616258845735</v>
      </c>
      <c r="F18" s="27">
        <v>9.8</v>
      </c>
    </row>
    <row r="19" spans="1:6" ht="19.5" customHeight="1">
      <c r="A19" s="51"/>
      <c r="B19" s="72" t="s">
        <v>28</v>
      </c>
      <c r="C19" s="38">
        <v>66219</v>
      </c>
      <c r="D19" s="38">
        <v>1712460</v>
      </c>
      <c r="E19" s="53">
        <v>712.3925141929301</v>
      </c>
      <c r="F19" s="53">
        <f>F21-F20</f>
        <v>696.2</v>
      </c>
    </row>
    <row r="20" spans="1:6" ht="19.5" customHeight="1">
      <c r="A20" s="51"/>
      <c r="B20" s="72" t="s">
        <v>29</v>
      </c>
      <c r="C20" s="38">
        <v>13519</v>
      </c>
      <c r="D20" s="38">
        <v>452540</v>
      </c>
      <c r="E20" s="53">
        <v>145.43913981446747</v>
      </c>
      <c r="F20" s="53">
        <v>157.8</v>
      </c>
    </row>
    <row r="21" spans="1:6" ht="19.5" customHeight="1">
      <c r="A21" s="51"/>
      <c r="B21" s="72" t="s">
        <v>30</v>
      </c>
      <c r="C21" s="38">
        <v>79738</v>
      </c>
      <c r="D21" s="38">
        <v>2165000</v>
      </c>
      <c r="E21" s="53">
        <v>857.8316540073976</v>
      </c>
      <c r="F21" s="53">
        <v>854</v>
      </c>
    </row>
    <row r="22" ht="12.75">
      <c r="B22" s="3"/>
    </row>
    <row r="23" spans="1:6" ht="12.75">
      <c r="A23" s="106" t="s">
        <v>172</v>
      </c>
      <c r="B23" s="106"/>
      <c r="C23" s="106"/>
      <c r="D23" s="106"/>
      <c r="E23" s="106"/>
      <c r="F23" s="106"/>
    </row>
    <row r="24" spans="1:6" ht="12.75">
      <c r="A24" s="47"/>
      <c r="B24" s="47"/>
      <c r="C24" s="47"/>
      <c r="D24" s="47"/>
      <c r="E24" s="47"/>
      <c r="F24" s="47"/>
    </row>
    <row r="25" spans="1:6" ht="12.75">
      <c r="A25" s="106" t="s">
        <v>135</v>
      </c>
      <c r="B25" s="106"/>
      <c r="C25" s="106"/>
      <c r="D25" s="106"/>
      <c r="E25" s="106"/>
      <c r="F25" s="106"/>
    </row>
  </sheetData>
  <mergeCells count="9">
    <mergeCell ref="A2:F2"/>
    <mergeCell ref="A23:F23"/>
    <mergeCell ref="A25:F25"/>
    <mergeCell ref="A4:F4"/>
    <mergeCell ref="A3:F3"/>
    <mergeCell ref="A6:A7"/>
    <mergeCell ref="B6:B7"/>
    <mergeCell ref="C6:D6"/>
    <mergeCell ref="E6:F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7.69921875" defaultRowHeight="19.5"/>
  <cols>
    <col min="1" max="1" width="21.09765625" style="2" customWidth="1"/>
    <col min="2" max="11" width="6.09765625" style="2" customWidth="1"/>
    <col min="12" max="12" width="6.8984375" style="2" customWidth="1"/>
    <col min="13" max="13" width="6.09765625" style="2" customWidth="1"/>
    <col min="14" max="14" width="7.69921875" style="2" customWidth="1"/>
    <col min="15" max="15" width="1.2890625" style="2" customWidth="1"/>
    <col min="16" max="16384" width="7.69921875" style="2" customWidth="1"/>
  </cols>
  <sheetData>
    <row r="2" spans="1:13" ht="12.75">
      <c r="A2" s="89" t="s">
        <v>173</v>
      </c>
      <c r="B2" s="89"/>
      <c r="C2" s="89"/>
      <c r="D2" s="89"/>
      <c r="E2" s="89"/>
      <c r="F2" s="89"/>
      <c r="G2" s="89"/>
      <c r="H2" s="89"/>
      <c r="I2" s="89"/>
      <c r="J2" s="89"/>
      <c r="K2" s="89"/>
      <c r="L2" s="89"/>
      <c r="M2" s="89"/>
    </row>
    <row r="3" spans="1:13" ht="12.75">
      <c r="A3" s="89" t="s">
        <v>177</v>
      </c>
      <c r="B3" s="89"/>
      <c r="C3" s="89"/>
      <c r="D3" s="89"/>
      <c r="E3" s="89"/>
      <c r="F3" s="89"/>
      <c r="G3" s="89"/>
      <c r="H3" s="89"/>
      <c r="I3" s="89"/>
      <c r="J3" s="89"/>
      <c r="K3" s="89"/>
      <c r="L3" s="89"/>
      <c r="M3" s="89"/>
    </row>
    <row r="4" spans="1:13" ht="12.75">
      <c r="A4" s="89" t="s">
        <v>347</v>
      </c>
      <c r="B4" s="89"/>
      <c r="C4" s="89"/>
      <c r="D4" s="89"/>
      <c r="E4" s="89"/>
      <c r="F4" s="89"/>
      <c r="G4" s="89"/>
      <c r="H4" s="89"/>
      <c r="I4" s="89"/>
      <c r="J4" s="89"/>
      <c r="K4" s="89"/>
      <c r="L4" s="89"/>
      <c r="M4" s="89"/>
    </row>
    <row r="6" spans="1:13" ht="12.75">
      <c r="A6" s="104" t="s">
        <v>150</v>
      </c>
      <c r="B6" s="92" t="s">
        <v>138</v>
      </c>
      <c r="C6" s="92"/>
      <c r="D6" s="92"/>
      <c r="E6" s="92" t="s">
        <v>139</v>
      </c>
      <c r="F6" s="92"/>
      <c r="G6" s="92"/>
      <c r="H6" s="92" t="s">
        <v>156</v>
      </c>
      <c r="I6" s="92"/>
      <c r="J6" s="92"/>
      <c r="K6" s="92" t="s">
        <v>159</v>
      </c>
      <c r="L6" s="92"/>
      <c r="M6" s="92"/>
    </row>
    <row r="7" spans="1:13" ht="12.75">
      <c r="A7" s="105"/>
      <c r="B7" s="20" t="s">
        <v>8</v>
      </c>
      <c r="C7" s="20" t="s">
        <v>141</v>
      </c>
      <c r="D7" s="20" t="s">
        <v>142</v>
      </c>
      <c r="E7" s="20" t="s">
        <v>8</v>
      </c>
      <c r="F7" s="20" t="s">
        <v>141</v>
      </c>
      <c r="G7" s="20" t="s">
        <v>142</v>
      </c>
      <c r="H7" s="20" t="s">
        <v>8</v>
      </c>
      <c r="I7" s="20" t="s">
        <v>141</v>
      </c>
      <c r="J7" s="20" t="s">
        <v>142</v>
      </c>
      <c r="K7" s="20" t="s">
        <v>8</v>
      </c>
      <c r="L7" s="20" t="s">
        <v>141</v>
      </c>
      <c r="M7" s="20" t="s">
        <v>142</v>
      </c>
    </row>
    <row r="8" spans="1:13" ht="12.75">
      <c r="A8" s="10"/>
      <c r="B8" s="10"/>
      <c r="C8" s="10"/>
      <c r="D8" s="10"/>
      <c r="E8" s="10"/>
      <c r="F8" s="10"/>
      <c r="G8" s="10"/>
      <c r="H8" s="10"/>
      <c r="I8" s="10"/>
      <c r="J8" s="10"/>
      <c r="K8" s="10"/>
      <c r="L8" s="10"/>
      <c r="M8" s="10"/>
    </row>
    <row r="9" spans="1:13" ht="12.75">
      <c r="A9" s="25" t="s">
        <v>0</v>
      </c>
      <c r="B9" s="22">
        <v>27517</v>
      </c>
      <c r="C9" s="22">
        <v>13669</v>
      </c>
      <c r="D9" s="22">
        <v>13848</v>
      </c>
      <c r="E9" s="22">
        <v>23818</v>
      </c>
      <c r="F9" s="22">
        <v>11783</v>
      </c>
      <c r="G9" s="22">
        <v>12035</v>
      </c>
      <c r="H9" s="22">
        <v>3544</v>
      </c>
      <c r="I9" s="22">
        <v>1796</v>
      </c>
      <c r="J9" s="22">
        <v>1748</v>
      </c>
      <c r="K9" s="22">
        <v>147</v>
      </c>
      <c r="L9" s="22">
        <v>84</v>
      </c>
      <c r="M9" s="22">
        <v>63</v>
      </c>
    </row>
    <row r="10" spans="1:13" ht="12.75">
      <c r="A10" s="25" t="s">
        <v>1</v>
      </c>
      <c r="B10" s="22">
        <v>19204</v>
      </c>
      <c r="C10" s="22">
        <v>10091</v>
      </c>
      <c r="D10" s="22">
        <v>9113</v>
      </c>
      <c r="E10" s="22">
        <v>16533</v>
      </c>
      <c r="F10" s="22">
        <v>8633</v>
      </c>
      <c r="G10" s="22">
        <v>7900</v>
      </c>
      <c r="H10" s="22">
        <v>2527</v>
      </c>
      <c r="I10" s="22">
        <v>1379</v>
      </c>
      <c r="J10" s="22">
        <v>1148</v>
      </c>
      <c r="K10" s="22">
        <v>132</v>
      </c>
      <c r="L10" s="22">
        <v>75</v>
      </c>
      <c r="M10" s="22">
        <v>57</v>
      </c>
    </row>
    <row r="11" spans="1:13" ht="12.75">
      <c r="A11" s="25" t="s">
        <v>2</v>
      </c>
      <c r="B11" s="22">
        <v>5165</v>
      </c>
      <c r="C11" s="22">
        <v>2014</v>
      </c>
      <c r="D11" s="22">
        <v>3151</v>
      </c>
      <c r="E11" s="22">
        <v>4461</v>
      </c>
      <c r="F11" s="22">
        <v>1713</v>
      </c>
      <c r="G11" s="22">
        <v>2748</v>
      </c>
      <c r="H11" s="22">
        <v>668</v>
      </c>
      <c r="I11" s="22">
        <v>288</v>
      </c>
      <c r="J11" s="22">
        <v>380</v>
      </c>
      <c r="K11" s="22">
        <v>35</v>
      </c>
      <c r="L11" s="22">
        <v>13</v>
      </c>
      <c r="M11" s="22">
        <v>22</v>
      </c>
    </row>
    <row r="12" spans="1:13" ht="25.5">
      <c r="A12" s="52" t="s">
        <v>175</v>
      </c>
      <c r="B12" s="22">
        <v>3117</v>
      </c>
      <c r="C12" s="22">
        <v>1733</v>
      </c>
      <c r="D12" s="22">
        <v>1384</v>
      </c>
      <c r="E12" s="22">
        <v>2844</v>
      </c>
      <c r="F12" s="22">
        <v>1570</v>
      </c>
      <c r="G12" s="22">
        <v>1274</v>
      </c>
      <c r="H12" s="22">
        <v>253</v>
      </c>
      <c r="I12" s="22">
        <v>156</v>
      </c>
      <c r="J12" s="22">
        <v>97</v>
      </c>
      <c r="K12" s="22">
        <v>16</v>
      </c>
      <c r="L12" s="22">
        <v>5</v>
      </c>
      <c r="M12" s="22">
        <v>11</v>
      </c>
    </row>
    <row r="13" spans="1:13" ht="12.75">
      <c r="A13" s="25" t="s">
        <v>174</v>
      </c>
      <c r="B13" s="22">
        <v>3011</v>
      </c>
      <c r="C13" s="22">
        <v>1902</v>
      </c>
      <c r="D13" s="22">
        <v>1109</v>
      </c>
      <c r="E13" s="22">
        <v>2520</v>
      </c>
      <c r="F13" s="22">
        <v>1568</v>
      </c>
      <c r="G13" s="22">
        <v>952</v>
      </c>
      <c r="H13" s="22">
        <v>450</v>
      </c>
      <c r="I13" s="22">
        <v>304</v>
      </c>
      <c r="J13" s="22">
        <v>146</v>
      </c>
      <c r="K13" s="22">
        <v>41</v>
      </c>
      <c r="L13" s="22">
        <v>30</v>
      </c>
      <c r="M13" s="22">
        <v>11</v>
      </c>
    </row>
    <row r="14" spans="1:13" ht="12.75">
      <c r="A14" s="25" t="s">
        <v>3</v>
      </c>
      <c r="B14" s="22">
        <v>2773</v>
      </c>
      <c r="C14" s="22">
        <v>1347</v>
      </c>
      <c r="D14" s="22">
        <v>1426</v>
      </c>
      <c r="E14" s="22">
        <v>2418</v>
      </c>
      <c r="F14" s="22">
        <v>1158</v>
      </c>
      <c r="G14" s="22">
        <v>1260</v>
      </c>
      <c r="H14" s="22">
        <v>333</v>
      </c>
      <c r="I14" s="22">
        <v>175</v>
      </c>
      <c r="J14" s="22">
        <v>158</v>
      </c>
      <c r="K14" s="22">
        <v>20</v>
      </c>
      <c r="L14" s="22">
        <v>12</v>
      </c>
      <c r="M14" s="22">
        <v>8</v>
      </c>
    </row>
    <row r="15" spans="1:13" ht="12.75">
      <c r="A15" s="25" t="s">
        <v>4</v>
      </c>
      <c r="B15" s="22">
        <v>2095</v>
      </c>
      <c r="C15" s="22">
        <v>943</v>
      </c>
      <c r="D15" s="22">
        <v>1152</v>
      </c>
      <c r="E15" s="22">
        <v>1689</v>
      </c>
      <c r="F15" s="22">
        <v>768</v>
      </c>
      <c r="G15" s="22">
        <v>921</v>
      </c>
      <c r="H15" s="22">
        <v>393</v>
      </c>
      <c r="I15" s="22">
        <v>170</v>
      </c>
      <c r="J15" s="22">
        <v>223</v>
      </c>
      <c r="K15" s="22">
        <v>13</v>
      </c>
      <c r="L15" s="22">
        <v>5</v>
      </c>
      <c r="M15" s="22">
        <v>8</v>
      </c>
    </row>
    <row r="16" spans="1:13" ht="12.75">
      <c r="A16" s="25" t="s">
        <v>6</v>
      </c>
      <c r="B16" s="22">
        <v>1139</v>
      </c>
      <c r="C16" s="22">
        <v>924</v>
      </c>
      <c r="D16" s="22">
        <v>215</v>
      </c>
      <c r="E16" s="22">
        <v>1008</v>
      </c>
      <c r="F16" s="22">
        <v>816</v>
      </c>
      <c r="G16" s="22">
        <v>192</v>
      </c>
      <c r="H16" s="22">
        <v>117</v>
      </c>
      <c r="I16" s="22">
        <v>99</v>
      </c>
      <c r="J16" s="22">
        <v>18</v>
      </c>
      <c r="K16" s="22">
        <v>13</v>
      </c>
      <c r="L16" s="22">
        <v>8</v>
      </c>
      <c r="M16" s="22">
        <v>5</v>
      </c>
    </row>
    <row r="17" spans="1:13" ht="12.75">
      <c r="A17" s="25" t="s">
        <v>5</v>
      </c>
      <c r="B17" s="22">
        <v>1138</v>
      </c>
      <c r="C17" s="22">
        <v>891</v>
      </c>
      <c r="D17" s="22">
        <v>247</v>
      </c>
      <c r="E17" s="22">
        <v>338</v>
      </c>
      <c r="F17" s="22">
        <v>217</v>
      </c>
      <c r="G17" s="22">
        <v>121</v>
      </c>
      <c r="H17" s="22">
        <v>791</v>
      </c>
      <c r="I17" s="22">
        <v>669</v>
      </c>
      <c r="J17" s="22">
        <v>122</v>
      </c>
      <c r="K17" s="22">
        <v>9</v>
      </c>
      <c r="L17" s="22">
        <v>5</v>
      </c>
      <c r="M17" s="22">
        <v>4</v>
      </c>
    </row>
    <row r="18" spans="1:13" ht="12.75">
      <c r="A18" s="25" t="s">
        <v>176</v>
      </c>
      <c r="B18" s="22">
        <v>1060</v>
      </c>
      <c r="C18" s="22">
        <v>707</v>
      </c>
      <c r="D18" s="22">
        <v>353</v>
      </c>
      <c r="E18" s="22">
        <v>824</v>
      </c>
      <c r="F18" s="22">
        <v>550</v>
      </c>
      <c r="G18" s="22">
        <v>274</v>
      </c>
      <c r="H18" s="22">
        <v>225</v>
      </c>
      <c r="I18" s="22">
        <v>152</v>
      </c>
      <c r="J18" s="22">
        <v>73</v>
      </c>
      <c r="K18" s="22">
        <v>10</v>
      </c>
      <c r="L18" s="22">
        <v>4</v>
      </c>
      <c r="M18" s="22">
        <v>6</v>
      </c>
    </row>
    <row r="19" spans="1:13" ht="12.75">
      <c r="A19" s="11"/>
      <c r="B19" s="22"/>
      <c r="C19" s="22"/>
      <c r="D19" s="22"/>
      <c r="E19" s="22"/>
      <c r="F19" s="22"/>
      <c r="G19" s="22"/>
      <c r="H19" s="22"/>
      <c r="I19" s="22"/>
      <c r="J19" s="22"/>
      <c r="K19" s="22"/>
      <c r="L19" s="22"/>
      <c r="M19" s="22"/>
    </row>
    <row r="20" spans="1:13" ht="12.75">
      <c r="A20" s="25" t="s">
        <v>29</v>
      </c>
      <c r="B20" s="22">
        <v>13519</v>
      </c>
      <c r="C20" s="22">
        <v>6711</v>
      </c>
      <c r="D20" s="22">
        <v>6804</v>
      </c>
      <c r="E20" s="22">
        <v>10729</v>
      </c>
      <c r="F20" s="22">
        <v>5210</v>
      </c>
      <c r="G20" s="22">
        <v>5518</v>
      </c>
      <c r="H20" s="22">
        <v>2679</v>
      </c>
      <c r="I20" s="22">
        <v>1442</v>
      </c>
      <c r="J20" s="22">
        <v>1234</v>
      </c>
      <c r="K20" s="22">
        <v>98</v>
      </c>
      <c r="L20" s="22">
        <v>51</v>
      </c>
      <c r="M20" s="22">
        <v>47</v>
      </c>
    </row>
    <row r="21" spans="1:13" ht="19.5" customHeight="1">
      <c r="A21" s="40" t="s">
        <v>8</v>
      </c>
      <c r="B21" s="38">
        <v>79738</v>
      </c>
      <c r="C21" s="38">
        <v>40932</v>
      </c>
      <c r="D21" s="38">
        <v>38802</v>
      </c>
      <c r="E21" s="38">
        <v>67182</v>
      </c>
      <c r="F21" s="38">
        <v>33986</v>
      </c>
      <c r="G21" s="38">
        <v>33195</v>
      </c>
      <c r="H21" s="38">
        <v>11980</v>
      </c>
      <c r="I21" s="38">
        <v>6630</v>
      </c>
      <c r="J21" s="38">
        <v>5347</v>
      </c>
      <c r="K21" s="38">
        <v>534</v>
      </c>
      <c r="L21" s="38">
        <v>292</v>
      </c>
      <c r="M21" s="38">
        <v>242</v>
      </c>
    </row>
    <row r="23" ht="12.75">
      <c r="A23" s="2" t="s">
        <v>385</v>
      </c>
    </row>
    <row r="25" ht="12.75">
      <c r="A25" s="2" t="s">
        <v>135</v>
      </c>
    </row>
  </sheetData>
  <mergeCells count="8">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J24"/>
  <sheetViews>
    <sheetView workbookViewId="0" topLeftCell="A1">
      <selection activeCell="A1" sqref="A1"/>
    </sheetView>
  </sheetViews>
  <sheetFormatPr defaultColWidth="7.69921875" defaultRowHeight="19.5"/>
  <cols>
    <col min="1" max="1" width="21.19921875" style="2" customWidth="1"/>
    <col min="2" max="8" width="6.09765625" style="2" customWidth="1"/>
    <col min="9" max="9" width="6.8984375" style="2" customWidth="1"/>
    <col min="10" max="10" width="6.09765625" style="2" customWidth="1"/>
    <col min="11" max="16384" width="7.69921875" style="2" customWidth="1"/>
  </cols>
  <sheetData>
    <row r="2" spans="1:10" ht="12.75">
      <c r="A2" s="89" t="s">
        <v>268</v>
      </c>
      <c r="B2" s="89"/>
      <c r="C2" s="89"/>
      <c r="D2" s="89"/>
      <c r="E2" s="89"/>
      <c r="F2" s="89"/>
      <c r="G2" s="89"/>
      <c r="H2" s="89"/>
      <c r="I2" s="89"/>
      <c r="J2" s="89"/>
    </row>
    <row r="3" spans="1:10" ht="12.75">
      <c r="A3" s="89" t="s">
        <v>269</v>
      </c>
      <c r="B3" s="89"/>
      <c r="C3" s="89"/>
      <c r="D3" s="89"/>
      <c r="E3" s="89"/>
      <c r="F3" s="89"/>
      <c r="G3" s="89"/>
      <c r="H3" s="89"/>
      <c r="I3" s="89"/>
      <c r="J3" s="89"/>
    </row>
    <row r="4" spans="1:10" ht="12.75">
      <c r="A4" s="89" t="s">
        <v>347</v>
      </c>
      <c r="B4" s="89"/>
      <c r="C4" s="89"/>
      <c r="D4" s="89"/>
      <c r="E4" s="89"/>
      <c r="F4" s="89"/>
      <c r="G4" s="89"/>
      <c r="H4" s="89"/>
      <c r="I4" s="89"/>
      <c r="J4" s="89"/>
    </row>
    <row r="6" spans="1:10" ht="12.75">
      <c r="A6" s="93" t="s">
        <v>270</v>
      </c>
      <c r="B6" s="92" t="s">
        <v>138</v>
      </c>
      <c r="C6" s="92"/>
      <c r="D6" s="92"/>
      <c r="E6" s="92" t="s">
        <v>139</v>
      </c>
      <c r="F6" s="92"/>
      <c r="G6" s="92"/>
      <c r="H6" s="92" t="s">
        <v>156</v>
      </c>
      <c r="I6" s="92"/>
      <c r="J6" s="92"/>
    </row>
    <row r="7" spans="1:10" ht="12.75">
      <c r="A7" s="94"/>
      <c r="B7" s="21" t="s">
        <v>8</v>
      </c>
      <c r="C7" s="21" t="s">
        <v>141</v>
      </c>
      <c r="D7" s="21" t="s">
        <v>142</v>
      </c>
      <c r="E7" s="21" t="s">
        <v>8</v>
      </c>
      <c r="F7" s="21" t="s">
        <v>141</v>
      </c>
      <c r="G7" s="21" t="s">
        <v>142</v>
      </c>
      <c r="H7" s="21" t="s">
        <v>8</v>
      </c>
      <c r="I7" s="21" t="s">
        <v>141</v>
      </c>
      <c r="J7" s="21" t="s">
        <v>142</v>
      </c>
    </row>
    <row r="8" spans="1:10" ht="12.75">
      <c r="A8" s="11"/>
      <c r="B8" s="11"/>
      <c r="C8" s="11"/>
      <c r="D8" s="11"/>
      <c r="E8" s="11"/>
      <c r="F8" s="11"/>
      <c r="G8" s="11"/>
      <c r="H8" s="11"/>
      <c r="I8" s="11"/>
      <c r="J8" s="11"/>
    </row>
    <row r="9" spans="1:10" ht="12.75">
      <c r="A9" s="25" t="s">
        <v>0</v>
      </c>
      <c r="B9" s="23">
        <v>296</v>
      </c>
      <c r="C9" s="23">
        <v>302.9</v>
      </c>
      <c r="D9" s="23">
        <v>289.6</v>
      </c>
      <c r="E9" s="23">
        <v>304.2</v>
      </c>
      <c r="F9" s="23">
        <v>308.1</v>
      </c>
      <c r="G9" s="23">
        <v>300.4</v>
      </c>
      <c r="H9" s="23">
        <v>273</v>
      </c>
      <c r="I9" s="23">
        <v>296.3</v>
      </c>
      <c r="J9" s="23">
        <v>252.6</v>
      </c>
    </row>
    <row r="10" spans="1:10" ht="12.75">
      <c r="A10" s="25" t="s">
        <v>1</v>
      </c>
      <c r="B10" s="23">
        <v>206.6</v>
      </c>
      <c r="C10" s="23">
        <v>223.6</v>
      </c>
      <c r="D10" s="23">
        <v>190.5</v>
      </c>
      <c r="E10" s="23">
        <v>211.2</v>
      </c>
      <c r="F10" s="23">
        <v>225.7</v>
      </c>
      <c r="G10" s="23">
        <v>197.3</v>
      </c>
      <c r="H10" s="23">
        <v>194.8</v>
      </c>
      <c r="I10" s="23">
        <v>227.7</v>
      </c>
      <c r="J10" s="23">
        <v>165.9</v>
      </c>
    </row>
    <row r="11" spans="1:10" ht="12.75">
      <c r="A11" s="25" t="s">
        <v>2</v>
      </c>
      <c r="B11" s="23">
        <v>55.6</v>
      </c>
      <c r="C11" s="23">
        <v>44.6</v>
      </c>
      <c r="D11" s="23">
        <v>65.9</v>
      </c>
      <c r="E11" s="23">
        <v>57</v>
      </c>
      <c r="F11" s="23">
        <v>44.8</v>
      </c>
      <c r="G11" s="23">
        <v>68.6</v>
      </c>
      <c r="H11" s="23">
        <v>51.4</v>
      </c>
      <c r="I11" s="23">
        <v>47.5</v>
      </c>
      <c r="J11" s="23">
        <v>54.9</v>
      </c>
    </row>
    <row r="12" spans="1:10" ht="25.5">
      <c r="A12" s="52" t="s">
        <v>175</v>
      </c>
      <c r="B12" s="23">
        <v>33.5</v>
      </c>
      <c r="C12" s="23">
        <v>38.4</v>
      </c>
      <c r="D12" s="23">
        <v>28.9</v>
      </c>
      <c r="E12" s="23">
        <v>36.4</v>
      </c>
      <c r="F12" s="23">
        <v>41.1</v>
      </c>
      <c r="G12" s="23">
        <v>31.8</v>
      </c>
      <c r="H12" s="23">
        <v>19.5</v>
      </c>
      <c r="I12" s="23">
        <v>25.7</v>
      </c>
      <c r="J12" s="23">
        <v>14</v>
      </c>
    </row>
    <row r="13" spans="1:10" ht="12.75">
      <c r="A13" s="25" t="s">
        <v>174</v>
      </c>
      <c r="B13" s="23">
        <v>32.4</v>
      </c>
      <c r="C13" s="23">
        <v>42.1</v>
      </c>
      <c r="D13" s="23">
        <v>23.2</v>
      </c>
      <c r="E13" s="23">
        <v>32.2</v>
      </c>
      <c r="F13" s="23">
        <v>41</v>
      </c>
      <c r="G13" s="23">
        <v>23.8</v>
      </c>
      <c r="H13" s="23">
        <v>34.7</v>
      </c>
      <c r="I13" s="23">
        <v>50.1</v>
      </c>
      <c r="J13" s="23">
        <v>21.1</v>
      </c>
    </row>
    <row r="14" spans="1:10" ht="12.75">
      <c r="A14" s="25" t="s">
        <v>3</v>
      </c>
      <c r="B14" s="23">
        <v>29.8</v>
      </c>
      <c r="C14" s="23">
        <v>29.8</v>
      </c>
      <c r="D14" s="23">
        <v>29.8</v>
      </c>
      <c r="E14" s="23">
        <v>30.9</v>
      </c>
      <c r="F14" s="23">
        <v>30.3</v>
      </c>
      <c r="G14" s="23">
        <v>31.4</v>
      </c>
      <c r="H14" s="23">
        <v>25.7</v>
      </c>
      <c r="I14" s="23">
        <v>29</v>
      </c>
      <c r="J14" s="23">
        <v>22.8</v>
      </c>
    </row>
    <row r="15" spans="1:10" ht="12.75">
      <c r="A15" s="25" t="s">
        <v>4</v>
      </c>
      <c r="B15" s="23">
        <v>22.5</v>
      </c>
      <c r="C15" s="23">
        <v>20.9</v>
      </c>
      <c r="D15" s="23">
        <v>24.1</v>
      </c>
      <c r="E15" s="23">
        <v>21.6</v>
      </c>
      <c r="F15" s="23">
        <v>20.1</v>
      </c>
      <c r="G15" s="23">
        <v>23</v>
      </c>
      <c r="H15" s="23">
        <v>30.3</v>
      </c>
      <c r="I15" s="23">
        <v>28</v>
      </c>
      <c r="J15" s="23">
        <v>32.2</v>
      </c>
    </row>
    <row r="16" spans="1:10" ht="12.75">
      <c r="A16" s="25" t="s">
        <v>6</v>
      </c>
      <c r="B16" s="23">
        <v>12.3</v>
      </c>
      <c r="C16" s="23">
        <v>20.5</v>
      </c>
      <c r="D16" s="23">
        <v>4.5</v>
      </c>
      <c r="E16" s="23">
        <v>12.9</v>
      </c>
      <c r="F16" s="23">
        <v>21.4</v>
      </c>
      <c r="G16" s="23">
        <v>4.8</v>
      </c>
      <c r="H16" s="23">
        <v>9</v>
      </c>
      <c r="I16" s="23">
        <v>16.3</v>
      </c>
      <c r="J16" s="23">
        <v>2.6</v>
      </c>
    </row>
    <row r="17" spans="1:10" ht="12.75">
      <c r="A17" s="25" t="s">
        <v>5</v>
      </c>
      <c r="B17" s="23">
        <v>12.2</v>
      </c>
      <c r="C17" s="23">
        <v>19.7</v>
      </c>
      <c r="D17" s="23">
        <v>5.2</v>
      </c>
      <c r="E17" s="23">
        <v>4.3</v>
      </c>
      <c r="F17" s="23">
        <v>5.7</v>
      </c>
      <c r="G17" s="23">
        <v>3</v>
      </c>
      <c r="H17" s="23">
        <v>60.9</v>
      </c>
      <c r="I17" s="23">
        <v>110.3</v>
      </c>
      <c r="J17" s="23">
        <v>17.6</v>
      </c>
    </row>
    <row r="18" spans="1:10" ht="12.75">
      <c r="A18" s="25" t="s">
        <v>176</v>
      </c>
      <c r="B18" s="23">
        <v>11.4</v>
      </c>
      <c r="C18" s="23">
        <v>15.7</v>
      </c>
      <c r="D18" s="23">
        <v>7.4</v>
      </c>
      <c r="E18" s="23">
        <v>10.5</v>
      </c>
      <c r="F18" s="23">
        <v>14.4</v>
      </c>
      <c r="G18" s="23">
        <v>6.8</v>
      </c>
      <c r="H18" s="23">
        <v>17.3</v>
      </c>
      <c r="I18" s="23">
        <v>25.1</v>
      </c>
      <c r="J18" s="23">
        <v>10.6</v>
      </c>
    </row>
    <row r="19" spans="1:10" ht="12.75">
      <c r="A19" s="25" t="s">
        <v>29</v>
      </c>
      <c r="B19" s="23">
        <v>145.4</v>
      </c>
      <c r="C19" s="44">
        <v>148.8</v>
      </c>
      <c r="D19" s="23">
        <v>142.3</v>
      </c>
      <c r="E19" s="23">
        <v>137.1</v>
      </c>
      <c r="F19" s="23">
        <v>136.4</v>
      </c>
      <c r="G19" s="23">
        <v>137.8</v>
      </c>
      <c r="H19" s="44">
        <v>206.5</v>
      </c>
      <c r="I19" s="44">
        <v>238.3</v>
      </c>
      <c r="J19" s="44">
        <v>178.6</v>
      </c>
    </row>
    <row r="20" spans="1:10" ht="19.5" customHeight="1">
      <c r="A20" s="40" t="s">
        <v>8</v>
      </c>
      <c r="B20" s="53">
        <v>857.8</v>
      </c>
      <c r="C20" s="53">
        <v>907.1</v>
      </c>
      <c r="D20" s="53">
        <v>811.4</v>
      </c>
      <c r="E20" s="53">
        <v>858.1</v>
      </c>
      <c r="F20" s="53">
        <v>888.9</v>
      </c>
      <c r="G20" s="53">
        <v>828.8</v>
      </c>
      <c r="H20" s="53">
        <v>923.2</v>
      </c>
      <c r="I20" s="46">
        <v>1094.4</v>
      </c>
      <c r="J20" s="53">
        <v>773.1</v>
      </c>
    </row>
    <row r="22" ht="12.75">
      <c r="A22" s="2" t="s">
        <v>385</v>
      </c>
    </row>
    <row r="24" ht="12.75">
      <c r="A24" s="2" t="s">
        <v>135</v>
      </c>
    </row>
  </sheetData>
  <mergeCells count="7">
    <mergeCell ref="A4:J4"/>
    <mergeCell ref="A3:J3"/>
    <mergeCell ref="A2:J2"/>
    <mergeCell ref="A6:A7"/>
    <mergeCell ref="H6:J6"/>
    <mergeCell ref="E6:G6"/>
    <mergeCell ref="B6:D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7.69921875" defaultRowHeight="19.5"/>
  <cols>
    <col min="1" max="1" width="21.19921875" style="2" customWidth="1"/>
    <col min="2" max="8" width="6.09765625" style="2" customWidth="1"/>
    <col min="9" max="9" width="6.8984375" style="2" customWidth="1"/>
    <col min="10" max="10" width="6.09765625" style="2" customWidth="1"/>
    <col min="11" max="16384" width="7.69921875" style="2" customWidth="1"/>
  </cols>
  <sheetData>
    <row r="2" spans="1:10" ht="12.75">
      <c r="A2" s="89" t="s">
        <v>272</v>
      </c>
      <c r="B2" s="89"/>
      <c r="C2" s="89"/>
      <c r="D2" s="89"/>
      <c r="E2" s="89"/>
      <c r="F2" s="89"/>
      <c r="G2" s="89"/>
      <c r="H2" s="89"/>
      <c r="I2" s="89"/>
      <c r="J2" s="89"/>
    </row>
    <row r="3" spans="1:10" ht="12.75">
      <c r="A3" s="89" t="s">
        <v>271</v>
      </c>
      <c r="B3" s="89"/>
      <c r="C3" s="89"/>
      <c r="D3" s="89"/>
      <c r="E3" s="89"/>
      <c r="F3" s="89"/>
      <c r="G3" s="89"/>
      <c r="H3" s="89"/>
      <c r="I3" s="89"/>
      <c r="J3" s="89"/>
    </row>
    <row r="4" spans="1:10" ht="12.75">
      <c r="A4" s="89" t="s">
        <v>347</v>
      </c>
      <c r="B4" s="89"/>
      <c r="C4" s="89"/>
      <c r="D4" s="89"/>
      <c r="E4" s="89"/>
      <c r="F4" s="89"/>
      <c r="G4" s="89"/>
      <c r="H4" s="89"/>
      <c r="I4" s="89"/>
      <c r="J4" s="89"/>
    </row>
    <row r="6" spans="1:10" ht="12.75">
      <c r="A6" s="93" t="s">
        <v>270</v>
      </c>
      <c r="B6" s="92" t="s">
        <v>138</v>
      </c>
      <c r="C6" s="92"/>
      <c r="D6" s="92"/>
      <c r="E6" s="92" t="s">
        <v>139</v>
      </c>
      <c r="F6" s="92"/>
      <c r="G6" s="92"/>
      <c r="H6" s="92" t="s">
        <v>156</v>
      </c>
      <c r="I6" s="92"/>
      <c r="J6" s="92"/>
    </row>
    <row r="7" spans="1:10" ht="12.75">
      <c r="A7" s="94"/>
      <c r="B7" s="21" t="s">
        <v>8</v>
      </c>
      <c r="C7" s="21" t="s">
        <v>141</v>
      </c>
      <c r="D7" s="21" t="s">
        <v>142</v>
      </c>
      <c r="E7" s="21" t="s">
        <v>8</v>
      </c>
      <c r="F7" s="21" t="s">
        <v>141</v>
      </c>
      <c r="G7" s="21" t="s">
        <v>142</v>
      </c>
      <c r="H7" s="21" t="s">
        <v>8</v>
      </c>
      <c r="I7" s="21" t="s">
        <v>141</v>
      </c>
      <c r="J7" s="21" t="s">
        <v>142</v>
      </c>
    </row>
    <row r="8" spans="1:10" ht="12.75">
      <c r="A8" s="11"/>
      <c r="B8" s="11"/>
      <c r="C8" s="11"/>
      <c r="D8" s="11"/>
      <c r="E8" s="11"/>
      <c r="F8" s="11"/>
      <c r="G8" s="11"/>
      <c r="H8" s="11"/>
      <c r="I8" s="11"/>
      <c r="J8" s="11"/>
    </row>
    <row r="9" spans="1:10" ht="12.75">
      <c r="A9" s="25" t="s">
        <v>0</v>
      </c>
      <c r="B9" s="44">
        <v>162.4</v>
      </c>
      <c r="C9" s="44">
        <v>217.1</v>
      </c>
      <c r="D9" s="44">
        <v>119.2</v>
      </c>
      <c r="E9" s="44">
        <v>153.8</v>
      </c>
      <c r="F9" s="44">
        <v>207.8</v>
      </c>
      <c r="G9" s="44">
        <v>111</v>
      </c>
      <c r="H9" s="44">
        <v>230.8</v>
      </c>
      <c r="I9" s="44">
        <v>294.6</v>
      </c>
      <c r="J9" s="44">
        <v>181.9</v>
      </c>
    </row>
    <row r="10" spans="1:10" ht="12.75">
      <c r="A10" s="25" t="s">
        <v>1</v>
      </c>
      <c r="B10" s="44">
        <v>141.4</v>
      </c>
      <c r="C10" s="44">
        <v>171.4</v>
      </c>
      <c r="D10" s="44">
        <v>120.7</v>
      </c>
      <c r="E10" s="44">
        <v>136.3</v>
      </c>
      <c r="F10" s="44">
        <v>164.1</v>
      </c>
      <c r="G10" s="44">
        <v>117.5</v>
      </c>
      <c r="H10" s="44">
        <v>181.9</v>
      </c>
      <c r="I10" s="44">
        <v>233.3</v>
      </c>
      <c r="J10" s="44">
        <v>145.2</v>
      </c>
    </row>
    <row r="11" spans="1:10" ht="12.75">
      <c r="A11" s="25" t="s">
        <v>2</v>
      </c>
      <c r="B11" s="44">
        <v>28.1</v>
      </c>
      <c r="C11" s="44">
        <v>30</v>
      </c>
      <c r="D11" s="44">
        <v>26.5</v>
      </c>
      <c r="E11" s="44">
        <v>26.1</v>
      </c>
      <c r="F11" s="44">
        <v>27.7</v>
      </c>
      <c r="G11" s="44">
        <v>24.9</v>
      </c>
      <c r="H11" s="44">
        <v>43.1</v>
      </c>
      <c r="I11" s="44">
        <v>48.5</v>
      </c>
      <c r="J11" s="44">
        <v>38.3</v>
      </c>
    </row>
    <row r="12" spans="1:10" ht="25.5">
      <c r="A12" s="52" t="s">
        <v>175</v>
      </c>
      <c r="B12" s="44">
        <v>19.8</v>
      </c>
      <c r="C12" s="44">
        <v>26.5</v>
      </c>
      <c r="D12" s="44">
        <v>15.5</v>
      </c>
      <c r="E12" s="44">
        <v>20</v>
      </c>
      <c r="F12" s="44">
        <v>26.7</v>
      </c>
      <c r="G12" s="44">
        <v>15.8</v>
      </c>
      <c r="H12" s="44">
        <v>17.3</v>
      </c>
      <c r="I12" s="44">
        <v>24.9</v>
      </c>
      <c r="J12" s="44">
        <v>11.9</v>
      </c>
    </row>
    <row r="13" spans="1:10" ht="12.75">
      <c r="A13" s="25" t="s">
        <v>174</v>
      </c>
      <c r="B13" s="44">
        <v>27.9</v>
      </c>
      <c r="C13" s="44">
        <v>39.2</v>
      </c>
      <c r="D13" s="44">
        <v>17.4</v>
      </c>
      <c r="E13" s="44">
        <v>27.1</v>
      </c>
      <c r="F13" s="44">
        <v>37.5</v>
      </c>
      <c r="G13" s="44">
        <v>17.3</v>
      </c>
      <c r="H13" s="44">
        <v>33.2</v>
      </c>
      <c r="I13" s="44">
        <v>50.1</v>
      </c>
      <c r="J13" s="44">
        <v>18.7</v>
      </c>
    </row>
    <row r="14" spans="1:10" ht="12.75">
      <c r="A14" s="25" t="s">
        <v>3</v>
      </c>
      <c r="B14" s="44">
        <v>14.2</v>
      </c>
      <c r="C14" s="44">
        <v>19.2</v>
      </c>
      <c r="D14" s="44">
        <v>10.9</v>
      </c>
      <c r="E14" s="44">
        <v>13.3</v>
      </c>
      <c r="F14" s="44">
        <v>18</v>
      </c>
      <c r="G14" s="44">
        <v>10.3</v>
      </c>
      <c r="H14" s="44">
        <v>20.1</v>
      </c>
      <c r="I14" s="44">
        <v>26.9</v>
      </c>
      <c r="J14" s="44">
        <v>15</v>
      </c>
    </row>
    <row r="15" spans="1:10" ht="12.75">
      <c r="A15" s="25" t="s">
        <v>4</v>
      </c>
      <c r="B15" s="44">
        <v>14</v>
      </c>
      <c r="C15" s="44">
        <v>15.8</v>
      </c>
      <c r="D15" s="44">
        <v>12.6</v>
      </c>
      <c r="E15" s="44">
        <v>12.4</v>
      </c>
      <c r="F15" s="44">
        <v>14.2</v>
      </c>
      <c r="G15" s="44">
        <v>10.9</v>
      </c>
      <c r="H15" s="44">
        <v>27</v>
      </c>
      <c r="I15" s="44">
        <v>28.9</v>
      </c>
      <c r="J15" s="44">
        <v>25.2</v>
      </c>
    </row>
    <row r="16" spans="1:10" ht="12.75">
      <c r="A16" s="25" t="s">
        <v>6</v>
      </c>
      <c r="B16" s="44">
        <v>11.4</v>
      </c>
      <c r="C16" s="44">
        <v>19.2</v>
      </c>
      <c r="D16" s="44">
        <v>4.3</v>
      </c>
      <c r="E16" s="44">
        <v>11.8</v>
      </c>
      <c r="F16" s="44">
        <v>19.6</v>
      </c>
      <c r="G16" s="44">
        <v>4.5</v>
      </c>
      <c r="H16" s="44">
        <v>9.2</v>
      </c>
      <c r="I16" s="44">
        <v>16.9</v>
      </c>
      <c r="J16" s="44">
        <v>2.7</v>
      </c>
    </row>
    <row r="17" spans="1:10" ht="12.75">
      <c r="A17" s="25" t="s">
        <v>5</v>
      </c>
      <c r="B17" s="44">
        <v>12.7</v>
      </c>
      <c r="C17" s="44">
        <v>20.4</v>
      </c>
      <c r="D17" s="44">
        <v>5.2</v>
      </c>
      <c r="E17" s="44">
        <v>4.3</v>
      </c>
      <c r="F17" s="44">
        <v>5.7</v>
      </c>
      <c r="G17" s="44">
        <v>2.9</v>
      </c>
      <c r="H17" s="44">
        <v>61.6</v>
      </c>
      <c r="I17" s="44">
        <v>112.3</v>
      </c>
      <c r="J17" s="44">
        <v>17.4</v>
      </c>
    </row>
    <row r="18" spans="1:10" ht="12.75">
      <c r="A18" s="25" t="s">
        <v>176</v>
      </c>
      <c r="B18" s="44">
        <v>9.6</v>
      </c>
      <c r="C18" s="44">
        <v>14</v>
      </c>
      <c r="D18" s="44">
        <v>5.8</v>
      </c>
      <c r="E18" s="44">
        <v>8.3</v>
      </c>
      <c r="F18" s="44">
        <v>12.1</v>
      </c>
      <c r="G18" s="44">
        <v>4.9</v>
      </c>
      <c r="H18" s="44">
        <v>19.1</v>
      </c>
      <c r="I18" s="44">
        <v>29</v>
      </c>
      <c r="J18" s="44">
        <v>11</v>
      </c>
    </row>
    <row r="19" spans="1:10" ht="12.75">
      <c r="A19" s="25" t="s">
        <v>7</v>
      </c>
      <c r="B19" s="44">
        <v>92.1</v>
      </c>
      <c r="C19" s="44">
        <v>113.9</v>
      </c>
      <c r="D19" s="44">
        <v>74</v>
      </c>
      <c r="E19" s="44">
        <v>79.1</v>
      </c>
      <c r="F19" s="44">
        <v>98.3</v>
      </c>
      <c r="G19" s="44">
        <v>63.4</v>
      </c>
      <c r="H19" s="44">
        <v>171.5</v>
      </c>
      <c r="I19" s="44">
        <v>215.7</v>
      </c>
      <c r="J19" s="44">
        <v>135.5</v>
      </c>
    </row>
    <row r="20" spans="1:10" ht="12.75" customHeight="1">
      <c r="A20" s="11"/>
      <c r="B20" s="44"/>
      <c r="C20" s="44"/>
      <c r="D20" s="44"/>
      <c r="E20" s="44"/>
      <c r="F20" s="44"/>
      <c r="G20" s="44"/>
      <c r="H20" s="44"/>
      <c r="I20" s="44"/>
      <c r="J20" s="44"/>
    </row>
    <row r="21" spans="1:10" ht="19.5" customHeight="1">
      <c r="A21" s="40" t="s">
        <v>8</v>
      </c>
      <c r="B21" s="46">
        <v>533.6</v>
      </c>
      <c r="C21" s="46">
        <v>686.6</v>
      </c>
      <c r="D21" s="46">
        <v>412</v>
      </c>
      <c r="E21" s="46">
        <v>492.4</v>
      </c>
      <c r="F21" s="46">
        <v>631.9</v>
      </c>
      <c r="G21" s="46">
        <v>383.3</v>
      </c>
      <c r="H21" s="46">
        <v>814.8</v>
      </c>
      <c r="I21" s="46">
        <v>1081.1</v>
      </c>
      <c r="J21" s="46">
        <v>603.2</v>
      </c>
    </row>
    <row r="22" spans="1:10" ht="10.5" customHeight="1">
      <c r="A22" s="73"/>
      <c r="B22" s="74"/>
      <c r="C22" s="74"/>
      <c r="D22" s="74"/>
      <c r="E22" s="74"/>
      <c r="F22" s="74"/>
      <c r="G22" s="74"/>
      <c r="H22" s="74"/>
      <c r="I22" s="74"/>
      <c r="J22" s="74"/>
    </row>
    <row r="23" ht="12.75">
      <c r="A23" s="2" t="s">
        <v>385</v>
      </c>
    </row>
    <row r="25" ht="12.75">
      <c r="A25" s="2" t="s">
        <v>135</v>
      </c>
    </row>
  </sheetData>
  <mergeCells count="7">
    <mergeCell ref="A4:J4"/>
    <mergeCell ref="A3:J3"/>
    <mergeCell ref="A2:J2"/>
    <mergeCell ref="A6:A7"/>
    <mergeCell ref="H6:J6"/>
    <mergeCell ref="E6:G6"/>
    <mergeCell ref="B6:D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D75"/>
  <sheetViews>
    <sheetView workbookViewId="0" topLeftCell="A1">
      <selection activeCell="A1" sqref="A1"/>
    </sheetView>
  </sheetViews>
  <sheetFormatPr defaultColWidth="7.69921875" defaultRowHeight="19.5"/>
  <cols>
    <col min="1" max="1" width="10.09765625" style="2" customWidth="1"/>
    <col min="2" max="2" width="40.796875" style="2" customWidth="1"/>
    <col min="3" max="16384" width="7.69921875" style="2" customWidth="1"/>
  </cols>
  <sheetData>
    <row r="2" spans="1:4" ht="12.75">
      <c r="A2" s="89" t="s">
        <v>178</v>
      </c>
      <c r="B2" s="89"/>
      <c r="C2" s="89"/>
      <c r="D2" s="89"/>
    </row>
    <row r="3" spans="1:4" ht="12.75">
      <c r="A3" s="89" t="s">
        <v>179</v>
      </c>
      <c r="B3" s="89"/>
      <c r="C3" s="89"/>
      <c r="D3" s="89"/>
    </row>
    <row r="4" spans="1:4" ht="12.75">
      <c r="A4" s="89" t="s">
        <v>347</v>
      </c>
      <c r="B4" s="89"/>
      <c r="C4" s="89"/>
      <c r="D4" s="89"/>
    </row>
    <row r="6" spans="1:4" ht="12.75">
      <c r="A6" s="109" t="s">
        <v>273</v>
      </c>
      <c r="B6" s="110"/>
      <c r="C6" s="110"/>
      <c r="D6" s="111"/>
    </row>
    <row r="7" spans="1:4" ht="12.75">
      <c r="A7" s="55" t="s">
        <v>72</v>
      </c>
      <c r="B7" s="54" t="s">
        <v>274</v>
      </c>
      <c r="C7" s="56" t="s">
        <v>89</v>
      </c>
      <c r="D7" s="57" t="s">
        <v>42</v>
      </c>
    </row>
    <row r="8" spans="1:4" ht="12.75">
      <c r="A8" s="10"/>
      <c r="B8" s="10"/>
      <c r="C8" s="10"/>
      <c r="D8" s="10"/>
    </row>
    <row r="9" spans="1:4" ht="12.75">
      <c r="A9" s="11"/>
      <c r="B9" s="25" t="s">
        <v>180</v>
      </c>
      <c r="C9" s="22">
        <v>27517</v>
      </c>
      <c r="D9" s="23">
        <v>296.03142320250765</v>
      </c>
    </row>
    <row r="10" spans="1:4" ht="12.75">
      <c r="A10" s="11"/>
      <c r="B10" s="25" t="s">
        <v>181</v>
      </c>
      <c r="C10" s="22">
        <v>19204</v>
      </c>
      <c r="D10" s="23">
        <v>206.59910059893727</v>
      </c>
    </row>
    <row r="11" spans="1:4" ht="12.75">
      <c r="A11" s="24" t="s">
        <v>31</v>
      </c>
      <c r="B11" s="25" t="s">
        <v>182</v>
      </c>
      <c r="C11" s="22">
        <v>5165</v>
      </c>
      <c r="D11" s="23">
        <v>55.56573394050776</v>
      </c>
    </row>
    <row r="12" spans="1:4" ht="12.75">
      <c r="A12" s="11"/>
      <c r="B12" s="25" t="s">
        <v>277</v>
      </c>
      <c r="C12" s="22">
        <v>3117</v>
      </c>
      <c r="D12" s="23">
        <v>33.53308667813411</v>
      </c>
    </row>
    <row r="13" spans="1:4" ht="12.75">
      <c r="A13" s="11"/>
      <c r="B13" s="25" t="s">
        <v>209</v>
      </c>
      <c r="C13" s="22">
        <v>3011</v>
      </c>
      <c r="D13" s="23">
        <v>32.39272505224954</v>
      </c>
    </row>
    <row r="14" spans="1:4" ht="12.75">
      <c r="A14" s="11"/>
      <c r="B14" s="25"/>
      <c r="C14" s="22"/>
      <c r="D14" s="23"/>
    </row>
    <row r="15" spans="1:4" ht="12.75">
      <c r="A15" s="14"/>
      <c r="B15" s="58" t="s">
        <v>184</v>
      </c>
      <c r="C15" s="26">
        <v>79738</v>
      </c>
      <c r="D15" s="27">
        <v>857.8316540073976</v>
      </c>
    </row>
    <row r="16" spans="1:4" ht="12.75">
      <c r="A16" s="11"/>
      <c r="B16" s="60" t="s">
        <v>276</v>
      </c>
      <c r="C16" s="61">
        <v>807</v>
      </c>
      <c r="D16" s="29">
        <v>533.5043367886609</v>
      </c>
    </row>
    <row r="17" spans="1:4" ht="12.75">
      <c r="A17" s="11"/>
      <c r="B17" s="25" t="s">
        <v>185</v>
      </c>
      <c r="C17" s="22">
        <v>258</v>
      </c>
      <c r="D17" s="23">
        <v>170.56272477258304</v>
      </c>
    </row>
    <row r="18" spans="1:4" ht="12.75">
      <c r="A18" s="24" t="s">
        <v>186</v>
      </c>
      <c r="B18" s="25" t="s">
        <v>187</v>
      </c>
      <c r="C18" s="22">
        <v>240</v>
      </c>
      <c r="D18" s="23">
        <v>158.66299978844933</v>
      </c>
    </row>
    <row r="19" spans="1:4" ht="12.75">
      <c r="A19" s="11"/>
      <c r="B19" s="25" t="s">
        <v>183</v>
      </c>
      <c r="C19" s="22">
        <v>38</v>
      </c>
      <c r="D19" s="23">
        <v>25.121641633171148</v>
      </c>
    </row>
    <row r="20" spans="1:4" ht="12.75">
      <c r="A20" s="11"/>
      <c r="B20" s="25" t="s">
        <v>188</v>
      </c>
      <c r="C20" s="22">
        <v>34</v>
      </c>
      <c r="D20" s="23">
        <v>22.477258303363655</v>
      </c>
    </row>
    <row r="21" spans="1:4" ht="12.75">
      <c r="A21" s="11"/>
      <c r="B21" s="25"/>
      <c r="C21" s="22"/>
      <c r="D21" s="23"/>
    </row>
    <row r="22" spans="1:4" ht="12.75">
      <c r="A22" s="14"/>
      <c r="B22" s="58" t="s">
        <v>184</v>
      </c>
      <c r="C22" s="26">
        <v>1554</v>
      </c>
      <c r="D22" s="45">
        <v>1027.3429236302095</v>
      </c>
    </row>
    <row r="23" spans="1:4" ht="12.75">
      <c r="A23" s="11"/>
      <c r="B23" s="60" t="s">
        <v>189</v>
      </c>
      <c r="C23" s="61">
        <v>117</v>
      </c>
      <c r="D23" s="29">
        <v>20.806880141700187</v>
      </c>
    </row>
    <row r="24" spans="1:4" ht="12.75">
      <c r="A24" s="11"/>
      <c r="B24" s="25" t="s">
        <v>185</v>
      </c>
      <c r="C24" s="22">
        <v>43</v>
      </c>
      <c r="D24" s="23">
        <v>7.646973043530839</v>
      </c>
    </row>
    <row r="25" spans="1:4" ht="12.75">
      <c r="A25" s="24" t="s">
        <v>190</v>
      </c>
      <c r="B25" s="25" t="s">
        <v>191</v>
      </c>
      <c r="C25" s="22">
        <v>29</v>
      </c>
      <c r="D25" s="23">
        <v>5.1572608898231245</v>
      </c>
    </row>
    <row r="26" spans="1:4" ht="12.75">
      <c r="A26" s="11"/>
      <c r="B26" s="25" t="s">
        <v>216</v>
      </c>
      <c r="C26" s="22">
        <v>21</v>
      </c>
      <c r="D26" s="23">
        <v>3.7345682305615724</v>
      </c>
    </row>
    <row r="27" spans="1:4" ht="25.5">
      <c r="A27" s="11"/>
      <c r="B27" s="52" t="s">
        <v>353</v>
      </c>
      <c r="C27" s="50">
        <v>11</v>
      </c>
      <c r="D27" s="71">
        <v>1.956202406484633</v>
      </c>
    </row>
    <row r="28" spans="1:4" ht="12.75">
      <c r="A28" s="11"/>
      <c r="B28" s="25"/>
      <c r="C28" s="22"/>
      <c r="D28" s="23"/>
    </row>
    <row r="29" spans="1:4" ht="12.75">
      <c r="A29" s="14"/>
      <c r="B29" s="58" t="s">
        <v>184</v>
      </c>
      <c r="C29" s="26">
        <v>299</v>
      </c>
      <c r="D29" s="27">
        <v>53.17313813990049</v>
      </c>
    </row>
    <row r="30" spans="1:4" ht="12.75">
      <c r="A30" s="11"/>
      <c r="B30" s="60" t="s">
        <v>189</v>
      </c>
      <c r="C30" s="61">
        <v>140</v>
      </c>
      <c r="D30" s="29">
        <v>10.326692286698483</v>
      </c>
    </row>
    <row r="31" spans="1:4" ht="12.75">
      <c r="A31" s="11"/>
      <c r="B31" s="25" t="s">
        <v>181</v>
      </c>
      <c r="C31" s="22">
        <v>57</v>
      </c>
      <c r="D31" s="23">
        <v>4.204439002441525</v>
      </c>
    </row>
    <row r="32" spans="1:4" ht="12.75">
      <c r="A32" s="24" t="s">
        <v>194</v>
      </c>
      <c r="B32" s="25" t="s">
        <v>195</v>
      </c>
      <c r="C32" s="22">
        <v>23</v>
      </c>
      <c r="D32" s="23">
        <v>1.6965280185290366</v>
      </c>
    </row>
    <row r="33" spans="1:4" ht="12.75">
      <c r="A33" s="11"/>
      <c r="B33" s="25" t="s">
        <v>196</v>
      </c>
      <c r="C33" s="22">
        <v>17</v>
      </c>
      <c r="D33" s="23">
        <v>1.2539554919562443</v>
      </c>
    </row>
    <row r="34" spans="1:4" ht="12.75">
      <c r="A34" s="11"/>
      <c r="B34" s="25" t="s">
        <v>197</v>
      </c>
      <c r="C34" s="22">
        <v>12</v>
      </c>
      <c r="D34" s="23">
        <v>0.8851450531455842</v>
      </c>
    </row>
    <row r="35" spans="1:4" ht="12.75">
      <c r="A35" s="11"/>
      <c r="B35" s="25"/>
      <c r="C35" s="22"/>
      <c r="D35" s="23"/>
    </row>
    <row r="36" spans="1:4" ht="12.75">
      <c r="A36" s="14"/>
      <c r="B36" s="58" t="s">
        <v>184</v>
      </c>
      <c r="C36" s="26">
        <v>319</v>
      </c>
      <c r="D36" s="27">
        <v>23.530105996120113</v>
      </c>
    </row>
    <row r="37" spans="1:4" ht="12.75">
      <c r="A37" s="11"/>
      <c r="B37" s="60" t="s">
        <v>189</v>
      </c>
      <c r="C37" s="61">
        <v>501</v>
      </c>
      <c r="D37" s="29">
        <v>35.613345692562284</v>
      </c>
    </row>
    <row r="38" spans="1:4" ht="12.75">
      <c r="A38" s="11"/>
      <c r="B38" s="25" t="s">
        <v>198</v>
      </c>
      <c r="C38" s="22">
        <v>397</v>
      </c>
      <c r="D38" s="23">
        <v>28.22055536915614</v>
      </c>
    </row>
    <row r="39" spans="1:4" ht="12.75">
      <c r="A39" s="24" t="s">
        <v>199</v>
      </c>
      <c r="B39" s="25" t="s">
        <v>200</v>
      </c>
      <c r="C39" s="22">
        <v>173</v>
      </c>
      <c r="D39" s="23">
        <v>12.297622364896757</v>
      </c>
    </row>
    <row r="40" spans="1:4" ht="12.75">
      <c r="A40" s="11"/>
      <c r="B40" s="25" t="s">
        <v>201</v>
      </c>
      <c r="C40" s="22">
        <v>71</v>
      </c>
      <c r="D40" s="23">
        <v>5.047001086171502</v>
      </c>
    </row>
    <row r="41" spans="1:4" ht="12.75">
      <c r="A41" s="11"/>
      <c r="B41" s="25" t="s">
        <v>202</v>
      </c>
      <c r="C41" s="22">
        <v>45</v>
      </c>
      <c r="D41" s="23">
        <v>3.1988035053199653</v>
      </c>
    </row>
    <row r="42" spans="1:4" ht="12.75">
      <c r="A42" s="11"/>
      <c r="B42" s="25"/>
      <c r="C42" s="22"/>
      <c r="D42" s="23"/>
    </row>
    <row r="43" spans="1:4" ht="12.75">
      <c r="A43" s="14"/>
      <c r="B43" s="58" t="s">
        <v>184</v>
      </c>
      <c r="C43" s="26">
        <v>1384</v>
      </c>
      <c r="D43" s="27">
        <v>98.38097891917405</v>
      </c>
    </row>
    <row r="44" spans="1:4" ht="12.75">
      <c r="A44" s="11"/>
      <c r="B44" s="60" t="s">
        <v>189</v>
      </c>
      <c r="C44" s="61">
        <v>426</v>
      </c>
      <c r="D44" s="29">
        <v>27.053046833523425</v>
      </c>
    </row>
    <row r="45" spans="1:4" ht="12.75">
      <c r="A45" s="11"/>
      <c r="B45" s="25" t="s">
        <v>198</v>
      </c>
      <c r="C45" s="22">
        <v>299</v>
      </c>
      <c r="D45" s="23">
        <v>18.98793662728522</v>
      </c>
    </row>
    <row r="46" spans="1:4" ht="12.75">
      <c r="A46" s="11"/>
      <c r="B46" s="25" t="s">
        <v>200</v>
      </c>
      <c r="C46" s="22">
        <v>218</v>
      </c>
      <c r="D46" s="23">
        <v>13.844047440629359</v>
      </c>
    </row>
    <row r="47" spans="1:4" ht="12.75">
      <c r="A47" s="24" t="s">
        <v>203</v>
      </c>
      <c r="B47" s="25" t="s">
        <v>201</v>
      </c>
      <c r="C47" s="22">
        <v>197</v>
      </c>
      <c r="D47" s="23">
        <v>12.510446540385246</v>
      </c>
    </row>
    <row r="48" spans="1:4" ht="12.75">
      <c r="A48" s="11"/>
      <c r="B48" s="25" t="s">
        <v>352</v>
      </c>
      <c r="C48" s="22">
        <v>155</v>
      </c>
      <c r="D48" s="23">
        <v>9.84324473989702</v>
      </c>
    </row>
    <row r="49" spans="1:4" ht="12.75">
      <c r="A49" s="11"/>
      <c r="B49" s="25"/>
      <c r="C49" s="22"/>
      <c r="D49" s="23"/>
    </row>
    <row r="50" spans="1:4" ht="12.75">
      <c r="A50" s="14"/>
      <c r="B50" s="58" t="s">
        <v>184</v>
      </c>
      <c r="C50" s="26">
        <v>1913</v>
      </c>
      <c r="D50" s="27">
        <v>121.48469153176129</v>
      </c>
    </row>
    <row r="51" spans="1:4" ht="12.75">
      <c r="A51" s="11"/>
      <c r="B51" s="60" t="s">
        <v>204</v>
      </c>
      <c r="C51" s="61">
        <v>1192</v>
      </c>
      <c r="D51" s="29">
        <v>62.00950326850427</v>
      </c>
    </row>
    <row r="52" spans="1:4" ht="12.75">
      <c r="A52" s="11"/>
      <c r="B52" s="25" t="s">
        <v>205</v>
      </c>
      <c r="C52" s="22">
        <v>1001</v>
      </c>
      <c r="D52" s="23">
        <v>52.07341675484294</v>
      </c>
    </row>
    <row r="53" spans="1:4" ht="12.75">
      <c r="A53" s="24" t="s">
        <v>206</v>
      </c>
      <c r="B53" s="25" t="s">
        <v>207</v>
      </c>
      <c r="C53" s="22">
        <v>488</v>
      </c>
      <c r="D53" s="23">
        <v>25.386440935427924</v>
      </c>
    </row>
    <row r="54" spans="1:4" ht="12.75">
      <c r="A54" s="11"/>
      <c r="B54" s="25" t="s">
        <v>217</v>
      </c>
      <c r="C54" s="22">
        <v>322</v>
      </c>
      <c r="D54" s="23">
        <v>16.75088930575367</v>
      </c>
    </row>
    <row r="55" spans="1:4" ht="12.75">
      <c r="A55" s="11"/>
      <c r="B55" s="25" t="s">
        <v>218</v>
      </c>
      <c r="C55" s="22">
        <v>271</v>
      </c>
      <c r="D55" s="23">
        <v>14.097798142420016</v>
      </c>
    </row>
    <row r="56" spans="1:4" ht="12.75">
      <c r="A56" s="11"/>
      <c r="B56" s="25"/>
      <c r="C56" s="22"/>
      <c r="D56" s="23"/>
    </row>
    <row r="57" spans="1:4" ht="12.75">
      <c r="A57" s="14"/>
      <c r="B57" s="58" t="s">
        <v>184</v>
      </c>
      <c r="C57" s="26">
        <v>5066</v>
      </c>
      <c r="D57" s="27">
        <v>263.54038889114315</v>
      </c>
    </row>
    <row r="58" spans="1:4" ht="12.75">
      <c r="A58" s="11"/>
      <c r="B58" s="60" t="s">
        <v>204</v>
      </c>
      <c r="C58" s="61">
        <v>4621</v>
      </c>
      <c r="D58" s="29">
        <v>379.3419922801729</v>
      </c>
    </row>
    <row r="59" spans="1:4" ht="12.75">
      <c r="A59" s="11"/>
      <c r="B59" s="25" t="s">
        <v>205</v>
      </c>
      <c r="C59" s="22">
        <v>3729</v>
      </c>
      <c r="D59" s="23">
        <v>306.1169204096007</v>
      </c>
    </row>
    <row r="60" spans="1:4" ht="12.75">
      <c r="A60" s="11"/>
      <c r="B60" s="25" t="s">
        <v>182</v>
      </c>
      <c r="C60" s="22">
        <v>460</v>
      </c>
      <c r="D60" s="23">
        <v>37.761808363748</v>
      </c>
    </row>
    <row r="61" spans="1:4" ht="12.75">
      <c r="A61" s="24" t="s">
        <v>208</v>
      </c>
      <c r="B61" s="25" t="s">
        <v>277</v>
      </c>
      <c r="C61" s="22">
        <v>448</v>
      </c>
      <c r="D61" s="23">
        <v>36.776717710780666</v>
      </c>
    </row>
    <row r="62" spans="1:4" ht="12.75">
      <c r="A62" s="11"/>
      <c r="B62" s="25" t="s">
        <v>227</v>
      </c>
      <c r="C62" s="22">
        <v>378</v>
      </c>
      <c r="D62" s="23">
        <v>31.03035556847119</v>
      </c>
    </row>
    <row r="63" spans="1:4" ht="12.75">
      <c r="A63" s="11"/>
      <c r="B63" s="25"/>
      <c r="C63" s="22"/>
      <c r="D63" s="23"/>
    </row>
    <row r="64" spans="1:4" ht="12.75">
      <c r="A64" s="14"/>
      <c r="B64" s="58" t="s">
        <v>184</v>
      </c>
      <c r="C64" s="26">
        <v>12127</v>
      </c>
      <c r="D64" s="27">
        <v>995.5161957112437</v>
      </c>
    </row>
    <row r="65" spans="1:4" ht="12.75">
      <c r="A65" s="11"/>
      <c r="B65" s="60" t="s">
        <v>180</v>
      </c>
      <c r="C65" s="61">
        <v>22579</v>
      </c>
      <c r="D65" s="42">
        <v>2045.0121863851225</v>
      </c>
    </row>
    <row r="66" spans="1:4" ht="12.75">
      <c r="A66" s="11"/>
      <c r="B66" s="25" t="s">
        <v>181</v>
      </c>
      <c r="C66" s="22">
        <v>13033</v>
      </c>
      <c r="D66" s="44">
        <v>1180.4173712368706</v>
      </c>
    </row>
    <row r="67" spans="1:4" ht="12.75">
      <c r="A67" s="24" t="s">
        <v>210</v>
      </c>
      <c r="B67" s="25" t="s">
        <v>182</v>
      </c>
      <c r="C67" s="22">
        <v>4467</v>
      </c>
      <c r="D67" s="23">
        <v>404.5825517774189</v>
      </c>
    </row>
    <row r="68" spans="1:4" ht="12.75">
      <c r="A68" s="11"/>
      <c r="B68" s="25" t="s">
        <v>277</v>
      </c>
      <c r="C68" s="22">
        <v>2577</v>
      </c>
      <c r="D68" s="23">
        <v>233.40256009187567</v>
      </c>
    </row>
    <row r="69" spans="1:4" ht="12.75">
      <c r="A69" s="11"/>
      <c r="B69" s="25" t="s">
        <v>188</v>
      </c>
      <c r="C69" s="22">
        <v>2421</v>
      </c>
      <c r="D69" s="23">
        <v>219.27341792100543</v>
      </c>
    </row>
    <row r="70" spans="1:4" ht="12.75">
      <c r="A70" s="11"/>
      <c r="B70" s="25"/>
      <c r="C70" s="22"/>
      <c r="D70" s="23"/>
    </row>
    <row r="71" spans="1:4" ht="12.75">
      <c r="A71" s="14"/>
      <c r="B71" s="58" t="s">
        <v>184</v>
      </c>
      <c r="C71" s="26">
        <v>57072</v>
      </c>
      <c r="D71" s="45">
        <v>5169.092320358373</v>
      </c>
    </row>
    <row r="72" spans="2:4" ht="12.75">
      <c r="B72" s="1"/>
      <c r="C72" s="5"/>
      <c r="D72" s="7"/>
    </row>
    <row r="73" spans="1:4" ht="78" customHeight="1">
      <c r="A73" s="88" t="s">
        <v>354</v>
      </c>
      <c r="B73" s="88"/>
      <c r="C73" s="88"/>
      <c r="D73" s="88"/>
    </row>
    <row r="75" spans="1:4" ht="12.75">
      <c r="A75" s="103" t="s">
        <v>135</v>
      </c>
      <c r="B75" s="103"/>
      <c r="C75" s="103"/>
      <c r="D75" s="103"/>
    </row>
  </sheetData>
  <mergeCells count="6">
    <mergeCell ref="A2:D2"/>
    <mergeCell ref="A73:D73"/>
    <mergeCell ref="A75:D75"/>
    <mergeCell ref="A6:D6"/>
    <mergeCell ref="A4:D4"/>
    <mergeCell ref="A3:D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D74"/>
  <sheetViews>
    <sheetView workbookViewId="0" topLeftCell="A1">
      <selection activeCell="A1" sqref="A1"/>
    </sheetView>
  </sheetViews>
  <sheetFormatPr defaultColWidth="7.69921875" defaultRowHeight="19.5"/>
  <cols>
    <col min="1" max="1" width="10.8984375" style="2" customWidth="1"/>
    <col min="2" max="2" width="40" style="2" customWidth="1"/>
    <col min="3" max="16384" width="7.69921875" style="2" customWidth="1"/>
  </cols>
  <sheetData>
    <row r="2" spans="1:4" ht="12.75">
      <c r="A2" s="89" t="s">
        <v>212</v>
      </c>
      <c r="B2" s="89"/>
      <c r="C2" s="89"/>
      <c r="D2" s="89"/>
    </row>
    <row r="3" spans="1:4" ht="12.75">
      <c r="A3" s="89" t="s">
        <v>179</v>
      </c>
      <c r="B3" s="89"/>
      <c r="C3" s="89"/>
      <c r="D3" s="89"/>
    </row>
    <row r="4" spans="1:4" ht="12.75">
      <c r="A4" s="89" t="s">
        <v>357</v>
      </c>
      <c r="B4" s="89"/>
      <c r="C4" s="89"/>
      <c r="D4" s="89"/>
    </row>
    <row r="6" spans="1:4" ht="12.75">
      <c r="A6" s="112" t="s">
        <v>278</v>
      </c>
      <c r="B6" s="112"/>
      <c r="C6" s="112"/>
      <c r="D6" s="112"/>
    </row>
    <row r="7" spans="1:4" ht="12.75">
      <c r="A7" s="55" t="s">
        <v>72</v>
      </c>
      <c r="B7" s="55" t="s">
        <v>274</v>
      </c>
      <c r="C7" s="56" t="s">
        <v>89</v>
      </c>
      <c r="D7" s="57" t="s">
        <v>42</v>
      </c>
    </row>
    <row r="8" spans="1:4" ht="12.75">
      <c r="A8" s="11"/>
      <c r="B8" s="60" t="s">
        <v>180</v>
      </c>
      <c r="C8" s="61">
        <v>11783</v>
      </c>
      <c r="D8" s="42">
        <v>308.00783782314295</v>
      </c>
    </row>
    <row r="9" spans="1:4" ht="12.75">
      <c r="A9" s="11"/>
      <c r="B9" s="25" t="s">
        <v>181</v>
      </c>
      <c r="C9" s="22">
        <v>8633</v>
      </c>
      <c r="D9" s="44">
        <v>225.66677959154654</v>
      </c>
    </row>
    <row r="10" spans="1:4" ht="12.75">
      <c r="A10" s="24" t="s">
        <v>31</v>
      </c>
      <c r="B10" s="25" t="s">
        <v>182</v>
      </c>
      <c r="C10" s="22">
        <v>1713</v>
      </c>
      <c r="D10" s="44">
        <v>44.777851666896694</v>
      </c>
    </row>
    <row r="11" spans="1:4" ht="12.75">
      <c r="A11" s="11"/>
      <c r="B11" s="25" t="s">
        <v>277</v>
      </c>
      <c r="C11" s="22">
        <v>1570</v>
      </c>
      <c r="D11" s="44">
        <v>41.03982902336708</v>
      </c>
    </row>
    <row r="12" spans="1:4" ht="12.75">
      <c r="A12" s="11"/>
      <c r="B12" s="25" t="s">
        <v>209</v>
      </c>
      <c r="C12" s="22">
        <v>1568</v>
      </c>
      <c r="D12" s="44">
        <v>40.98754898639464</v>
      </c>
    </row>
    <row r="13" spans="1:4" ht="12.75">
      <c r="A13" s="11"/>
      <c r="B13" s="25"/>
      <c r="C13" s="22"/>
      <c r="D13" s="44"/>
    </row>
    <row r="14" spans="1:4" ht="12.75">
      <c r="A14" s="14"/>
      <c r="B14" s="58" t="s">
        <v>184</v>
      </c>
      <c r="C14" s="26">
        <v>33986</v>
      </c>
      <c r="D14" s="45">
        <v>888.3946682727094</v>
      </c>
    </row>
    <row r="15" spans="1:4" ht="12.75">
      <c r="A15" s="11"/>
      <c r="B15" s="60" t="s">
        <v>276</v>
      </c>
      <c r="C15" s="61">
        <v>229</v>
      </c>
      <c r="D15" s="42">
        <v>380.72753873778015</v>
      </c>
    </row>
    <row r="16" spans="1:4" ht="12.75">
      <c r="A16" s="11"/>
      <c r="B16" s="25" t="s">
        <v>185</v>
      </c>
      <c r="C16" s="22">
        <v>96</v>
      </c>
      <c r="D16" s="44">
        <v>159.60630444902574</v>
      </c>
    </row>
    <row r="17" spans="1:4" ht="12.75">
      <c r="A17" s="11"/>
      <c r="B17" s="25" t="s">
        <v>187</v>
      </c>
      <c r="C17" s="22">
        <v>86</v>
      </c>
      <c r="D17" s="44">
        <v>142.98064773558556</v>
      </c>
    </row>
    <row r="18" spans="1:4" ht="12.75">
      <c r="A18" s="24" t="s">
        <v>186</v>
      </c>
      <c r="B18" s="25" t="s">
        <v>183</v>
      </c>
      <c r="C18" s="22">
        <v>14</v>
      </c>
      <c r="D18" s="44">
        <v>23.275919398816253</v>
      </c>
    </row>
    <row r="19" spans="1:4" ht="12.75">
      <c r="A19" s="11"/>
      <c r="B19" s="25" t="s">
        <v>188</v>
      </c>
      <c r="C19" s="22">
        <v>10</v>
      </c>
      <c r="D19" s="44">
        <v>16.625656713440183</v>
      </c>
    </row>
    <row r="20" spans="1:4" ht="12.75">
      <c r="A20" s="11"/>
      <c r="B20" s="25"/>
      <c r="C20" s="22"/>
      <c r="D20" s="44"/>
    </row>
    <row r="21" spans="1:4" ht="12.75">
      <c r="A21" s="14"/>
      <c r="B21" s="58" t="s">
        <v>184</v>
      </c>
      <c r="C21" s="26">
        <v>502</v>
      </c>
      <c r="D21" s="45">
        <v>834.607967014697</v>
      </c>
    </row>
    <row r="22" spans="1:4" ht="12.75">
      <c r="A22" s="11"/>
      <c r="B22" s="60" t="s">
        <v>189</v>
      </c>
      <c r="C22" s="61">
        <v>38</v>
      </c>
      <c r="D22" s="42">
        <v>16.412559927439208</v>
      </c>
    </row>
    <row r="23" spans="1:4" ht="12.75">
      <c r="A23" s="11"/>
      <c r="B23" s="25" t="s">
        <v>185</v>
      </c>
      <c r="C23" s="22">
        <v>19</v>
      </c>
      <c r="D23" s="44">
        <v>8.206279963719604</v>
      </c>
    </row>
    <row r="24" spans="1:4" ht="12.75">
      <c r="A24" s="11"/>
      <c r="B24" s="25" t="s">
        <v>191</v>
      </c>
      <c r="C24" s="22">
        <v>14</v>
      </c>
      <c r="D24" s="44">
        <v>6.046732604846024</v>
      </c>
    </row>
    <row r="25" spans="1:4" ht="12.75">
      <c r="A25" s="24" t="s">
        <v>190</v>
      </c>
      <c r="B25" s="25" t="s">
        <v>192</v>
      </c>
      <c r="C25" s="22">
        <v>5</v>
      </c>
      <c r="D25" s="59" t="s">
        <v>280</v>
      </c>
    </row>
    <row r="26" spans="1:4" ht="12.75">
      <c r="A26" s="11"/>
      <c r="B26" s="25" t="s">
        <v>193</v>
      </c>
      <c r="C26" s="22">
        <v>4</v>
      </c>
      <c r="D26" s="59" t="s">
        <v>280</v>
      </c>
    </row>
    <row r="27" spans="1:4" ht="12.75">
      <c r="A27" s="11"/>
      <c r="B27" s="25"/>
      <c r="C27" s="22"/>
      <c r="D27" s="44"/>
    </row>
    <row r="28" spans="1:4" ht="12.75">
      <c r="A28" s="14"/>
      <c r="B28" s="58" t="s">
        <v>184</v>
      </c>
      <c r="C28" s="26">
        <v>105</v>
      </c>
      <c r="D28" s="45">
        <v>45.35049453634518</v>
      </c>
    </row>
    <row r="29" spans="1:4" ht="12.75">
      <c r="A29" s="11"/>
      <c r="B29" s="60" t="s">
        <v>189</v>
      </c>
      <c r="C29" s="61">
        <v>76</v>
      </c>
      <c r="D29" s="42">
        <v>13.422083919813643</v>
      </c>
    </row>
    <row r="30" spans="1:4" ht="12.75">
      <c r="A30" s="11"/>
      <c r="B30" s="25" t="s">
        <v>181</v>
      </c>
      <c r="C30" s="22">
        <v>20</v>
      </c>
      <c r="D30" s="44">
        <v>3.53212734731938</v>
      </c>
    </row>
    <row r="31" spans="1:4" ht="12.75">
      <c r="A31" s="11"/>
      <c r="B31" s="25" t="s">
        <v>200</v>
      </c>
      <c r="C31" s="22">
        <v>10</v>
      </c>
      <c r="D31" s="44">
        <v>1.76606367365969</v>
      </c>
    </row>
    <row r="32" spans="1:4" ht="12.75">
      <c r="A32" s="24" t="s">
        <v>194</v>
      </c>
      <c r="B32" s="25" t="s">
        <v>196</v>
      </c>
      <c r="C32" s="22">
        <v>8</v>
      </c>
      <c r="D32" s="44">
        <v>1.4128509389277522</v>
      </c>
    </row>
    <row r="33" spans="1:4" ht="12.75">
      <c r="A33" s="11"/>
      <c r="B33" s="25" t="s">
        <v>193</v>
      </c>
      <c r="C33" s="22">
        <v>4</v>
      </c>
      <c r="D33" s="59" t="s">
        <v>280</v>
      </c>
    </row>
    <row r="34" spans="1:4" ht="12.75">
      <c r="A34" s="11"/>
      <c r="B34" s="25"/>
      <c r="C34" s="22"/>
      <c r="D34" s="44"/>
    </row>
    <row r="35" spans="1:4" ht="12.75">
      <c r="A35" s="14"/>
      <c r="B35" s="58" t="s">
        <v>184</v>
      </c>
      <c r="C35" s="26">
        <v>152</v>
      </c>
      <c r="D35" s="45">
        <v>26.844167839627286</v>
      </c>
    </row>
    <row r="36" spans="1:4" ht="12.75">
      <c r="A36" s="11"/>
      <c r="B36" s="60" t="s">
        <v>189</v>
      </c>
      <c r="C36" s="61">
        <v>300</v>
      </c>
      <c r="D36" s="42">
        <v>51.93159570214114</v>
      </c>
    </row>
    <row r="37" spans="1:4" ht="12.75">
      <c r="A37" s="11"/>
      <c r="B37" s="25" t="s">
        <v>215</v>
      </c>
      <c r="C37" s="22">
        <v>124</v>
      </c>
      <c r="D37" s="44">
        <v>21.465059556885006</v>
      </c>
    </row>
    <row r="38" spans="1:4" ht="12.75">
      <c r="A38" s="24" t="s">
        <v>199</v>
      </c>
      <c r="B38" s="25" t="s">
        <v>195</v>
      </c>
      <c r="C38" s="22">
        <v>52</v>
      </c>
      <c r="D38" s="44">
        <v>9.00147658837113</v>
      </c>
    </row>
    <row r="39" spans="1:4" ht="12.75">
      <c r="A39" s="11"/>
      <c r="B39" s="25" t="s">
        <v>201</v>
      </c>
      <c r="C39" s="22">
        <v>40</v>
      </c>
      <c r="D39" s="44">
        <v>6.924212760285485</v>
      </c>
    </row>
    <row r="40" spans="1:4" ht="12.75">
      <c r="A40" s="11"/>
      <c r="B40" s="25" t="s">
        <v>202</v>
      </c>
      <c r="C40" s="22">
        <v>20</v>
      </c>
      <c r="D40" s="44">
        <v>3.4621063801427425</v>
      </c>
    </row>
    <row r="41" spans="1:4" ht="12.75">
      <c r="A41" s="11"/>
      <c r="B41" s="25"/>
      <c r="C41" s="22"/>
      <c r="D41" s="44"/>
    </row>
    <row r="42" spans="1:4" ht="12.75">
      <c r="A42" s="14"/>
      <c r="B42" s="58" t="s">
        <v>184</v>
      </c>
      <c r="C42" s="26">
        <v>613</v>
      </c>
      <c r="D42" s="45">
        <v>106.11356055137506</v>
      </c>
    </row>
    <row r="43" spans="1:4" ht="12.75">
      <c r="A43" s="11"/>
      <c r="B43" s="60" t="s">
        <v>189</v>
      </c>
      <c r="C43" s="61">
        <v>272</v>
      </c>
      <c r="D43" s="42">
        <v>41.15543894847853</v>
      </c>
    </row>
    <row r="44" spans="1:4" ht="12.75">
      <c r="A44" s="11"/>
      <c r="B44" s="25" t="s">
        <v>215</v>
      </c>
      <c r="C44" s="22">
        <v>159</v>
      </c>
      <c r="D44" s="44">
        <v>24.057774973559145</v>
      </c>
    </row>
    <row r="45" spans="1:4" ht="12.75">
      <c r="A45" s="24" t="s">
        <v>203</v>
      </c>
      <c r="B45" s="25" t="s">
        <v>355</v>
      </c>
      <c r="C45" s="22">
        <v>88</v>
      </c>
      <c r="D45" s="44">
        <v>13.314994953919525</v>
      </c>
    </row>
    <row r="46" spans="1:4" ht="12.75">
      <c r="A46" s="11"/>
      <c r="B46" s="25" t="s">
        <v>201</v>
      </c>
      <c r="C46" s="22">
        <v>72</v>
      </c>
      <c r="D46" s="44">
        <v>10.894086780479611</v>
      </c>
    </row>
    <row r="47" spans="1:4" ht="12.75">
      <c r="A47" s="11"/>
      <c r="B47" s="25" t="s">
        <v>193</v>
      </c>
      <c r="C47" s="22">
        <v>62</v>
      </c>
      <c r="D47" s="44">
        <v>9.381019172079666</v>
      </c>
    </row>
    <row r="48" spans="1:4" ht="12.75">
      <c r="A48" s="11"/>
      <c r="B48" s="25"/>
      <c r="C48" s="22"/>
      <c r="D48" s="44"/>
    </row>
    <row r="49" spans="1:4" ht="12.75">
      <c r="A49" s="14"/>
      <c r="B49" s="58" t="s">
        <v>184</v>
      </c>
      <c r="C49" s="26">
        <v>868</v>
      </c>
      <c r="D49" s="45">
        <v>131.3342684091153</v>
      </c>
    </row>
    <row r="50" spans="1:4" ht="12.75">
      <c r="A50" s="11"/>
      <c r="B50" s="60" t="s">
        <v>180</v>
      </c>
      <c r="C50" s="61">
        <v>557</v>
      </c>
      <c r="D50" s="42">
        <v>68.25277790031419</v>
      </c>
    </row>
    <row r="51" spans="1:4" ht="12.75">
      <c r="A51" s="11"/>
      <c r="B51" s="25" t="s">
        <v>181</v>
      </c>
      <c r="C51" s="22">
        <v>406</v>
      </c>
      <c r="D51" s="44">
        <v>49.74978065983404</v>
      </c>
    </row>
    <row r="52" spans="1:4" ht="12.75">
      <c r="A52" s="24" t="s">
        <v>206</v>
      </c>
      <c r="B52" s="25" t="s">
        <v>207</v>
      </c>
      <c r="C52" s="22">
        <v>276</v>
      </c>
      <c r="D52" s="44">
        <v>33.820047936241856</v>
      </c>
    </row>
    <row r="53" spans="1:4" ht="12.75">
      <c r="A53" s="11"/>
      <c r="B53" s="25" t="s">
        <v>217</v>
      </c>
      <c r="C53" s="22">
        <v>212</v>
      </c>
      <c r="D53" s="44">
        <v>25.977717980011864</v>
      </c>
    </row>
    <row r="54" spans="1:4" ht="12.75">
      <c r="A54" s="11"/>
      <c r="B54" s="25" t="s">
        <v>218</v>
      </c>
      <c r="C54" s="22">
        <v>134</v>
      </c>
      <c r="D54" s="44">
        <v>16.419878345856556</v>
      </c>
    </row>
    <row r="55" spans="1:4" ht="12.75">
      <c r="A55" s="11"/>
      <c r="B55" s="25"/>
      <c r="C55" s="22"/>
      <c r="D55" s="44"/>
    </row>
    <row r="56" spans="1:4" ht="12.75">
      <c r="A56" s="14"/>
      <c r="B56" s="58" t="s">
        <v>184</v>
      </c>
      <c r="C56" s="26">
        <v>2209</v>
      </c>
      <c r="D56" s="45">
        <v>270.68291989550096</v>
      </c>
    </row>
    <row r="57" spans="1:4" ht="12.75">
      <c r="A57" s="11"/>
      <c r="B57" s="60" t="s">
        <v>180</v>
      </c>
      <c r="C57" s="61">
        <v>2081</v>
      </c>
      <c r="D57" s="42">
        <v>403.3094241842238</v>
      </c>
    </row>
    <row r="58" spans="1:4" ht="12.75">
      <c r="A58" s="11"/>
      <c r="B58" s="25" t="s">
        <v>181</v>
      </c>
      <c r="C58" s="22">
        <v>2057</v>
      </c>
      <c r="D58" s="44">
        <v>398.6580901234735</v>
      </c>
    </row>
    <row r="59" spans="1:4" ht="12.75">
      <c r="A59" s="24" t="s">
        <v>208</v>
      </c>
      <c r="B59" s="25" t="s">
        <v>356</v>
      </c>
      <c r="C59" s="22">
        <v>218</v>
      </c>
      <c r="D59" s="44">
        <v>42.24961771848188</v>
      </c>
    </row>
    <row r="60" spans="1:4" ht="12.75">
      <c r="A60" s="11"/>
      <c r="B60" s="25" t="s">
        <v>213</v>
      </c>
      <c r="C60" s="22">
        <v>176</v>
      </c>
      <c r="D60" s="44">
        <v>34.109783112168856</v>
      </c>
    </row>
    <row r="61" spans="1:4" ht="12.75">
      <c r="A61" s="11"/>
      <c r="B61" s="25" t="s">
        <v>218</v>
      </c>
      <c r="C61" s="22">
        <v>175</v>
      </c>
      <c r="D61" s="44">
        <v>33.91597752630426</v>
      </c>
    </row>
    <row r="62" spans="1:4" ht="12.75">
      <c r="A62" s="11"/>
      <c r="B62" s="25"/>
      <c r="C62" s="22"/>
      <c r="D62" s="44"/>
    </row>
    <row r="63" spans="1:4" ht="12.75">
      <c r="A63" s="14"/>
      <c r="B63" s="58" t="s">
        <v>184</v>
      </c>
      <c r="C63" s="26">
        <v>5911</v>
      </c>
      <c r="D63" s="45">
        <v>1145.5848180456258</v>
      </c>
    </row>
    <row r="64" spans="1:4" ht="12.75">
      <c r="A64" s="11"/>
      <c r="B64" s="60" t="s">
        <v>180</v>
      </c>
      <c r="C64" s="61">
        <v>9063</v>
      </c>
      <c r="D64" s="42">
        <v>2282.9520436488947</v>
      </c>
    </row>
    <row r="65" spans="1:4" ht="12.75">
      <c r="A65" s="11"/>
      <c r="B65" s="25" t="s">
        <v>181</v>
      </c>
      <c r="C65" s="22">
        <v>6022</v>
      </c>
      <c r="D65" s="44">
        <v>1516.9300680628537</v>
      </c>
    </row>
    <row r="66" spans="1:4" ht="12.75">
      <c r="A66" s="24" t="s">
        <v>210</v>
      </c>
      <c r="B66" s="25" t="s">
        <v>182</v>
      </c>
      <c r="C66" s="22">
        <v>1480</v>
      </c>
      <c r="D66" s="44">
        <v>372.8091166942915</v>
      </c>
    </row>
    <row r="67" spans="1:4" ht="12.75">
      <c r="A67" s="11"/>
      <c r="B67" s="25" t="s">
        <v>277</v>
      </c>
      <c r="C67" s="22">
        <v>1329</v>
      </c>
      <c r="D67" s="44">
        <v>334.77251086940095</v>
      </c>
    </row>
    <row r="68" spans="1:4" ht="12.75">
      <c r="A68" s="11"/>
      <c r="B68" s="25" t="s">
        <v>188</v>
      </c>
      <c r="C68" s="22">
        <v>1017</v>
      </c>
      <c r="D68" s="44">
        <v>256.18031870141516</v>
      </c>
    </row>
    <row r="69" spans="1:4" ht="12.75">
      <c r="A69" s="11"/>
      <c r="B69" s="25"/>
      <c r="C69" s="22"/>
      <c r="D69" s="44"/>
    </row>
    <row r="70" spans="1:4" ht="12.75">
      <c r="A70" s="14"/>
      <c r="B70" s="58" t="s">
        <v>184</v>
      </c>
      <c r="C70" s="26">
        <v>23625</v>
      </c>
      <c r="D70" s="45">
        <v>5951.091474258538</v>
      </c>
    </row>
    <row r="72" spans="1:4" ht="83.25" customHeight="1">
      <c r="A72" s="88" t="s">
        <v>354</v>
      </c>
      <c r="B72" s="98"/>
      <c r="C72" s="98"/>
      <c r="D72" s="98"/>
    </row>
    <row r="74" spans="1:2" ht="12.75">
      <c r="A74" s="103" t="s">
        <v>135</v>
      </c>
      <c r="B74" s="103"/>
    </row>
  </sheetData>
  <mergeCells count="6">
    <mergeCell ref="A3:D3"/>
    <mergeCell ref="A2:D2"/>
    <mergeCell ref="A72:D72"/>
    <mergeCell ref="A74:B74"/>
    <mergeCell ref="A6:D6"/>
    <mergeCell ref="A4:D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D74"/>
  <sheetViews>
    <sheetView workbookViewId="0" topLeftCell="A1">
      <selection activeCell="A1" sqref="A1"/>
    </sheetView>
  </sheetViews>
  <sheetFormatPr defaultColWidth="7.69921875" defaultRowHeight="19.5"/>
  <cols>
    <col min="1" max="1" width="10.8984375" style="2" customWidth="1"/>
    <col min="2" max="2" width="45.5" style="2" customWidth="1"/>
    <col min="3" max="16384" width="7.69921875" style="2" customWidth="1"/>
  </cols>
  <sheetData>
    <row r="2" spans="1:4" ht="12.75">
      <c r="A2" s="89" t="s">
        <v>219</v>
      </c>
      <c r="B2" s="89"/>
      <c r="C2" s="89"/>
      <c r="D2" s="89"/>
    </row>
    <row r="3" spans="1:4" ht="12.75">
      <c r="A3" s="89" t="s">
        <v>179</v>
      </c>
      <c r="B3" s="89"/>
      <c r="C3" s="89"/>
      <c r="D3" s="89"/>
    </row>
    <row r="4" spans="1:4" ht="12.75">
      <c r="A4" s="89" t="s">
        <v>365</v>
      </c>
      <c r="B4" s="89"/>
      <c r="C4" s="89"/>
      <c r="D4" s="89"/>
    </row>
    <row r="6" spans="1:4" ht="12.75">
      <c r="A6" s="112" t="s">
        <v>279</v>
      </c>
      <c r="B6" s="112"/>
      <c r="C6" s="112"/>
      <c r="D6" s="112"/>
    </row>
    <row r="7" spans="1:4" ht="12.75">
      <c r="A7" s="55" t="s">
        <v>72</v>
      </c>
      <c r="B7" s="55" t="s">
        <v>274</v>
      </c>
      <c r="C7" s="56" t="s">
        <v>89</v>
      </c>
      <c r="D7" s="57" t="s">
        <v>42</v>
      </c>
    </row>
    <row r="8" spans="1:4" ht="12.75">
      <c r="A8" s="11"/>
      <c r="B8" s="60" t="s">
        <v>180</v>
      </c>
      <c r="C8" s="61">
        <v>1796</v>
      </c>
      <c r="D8" s="42">
        <v>296.1467938317042</v>
      </c>
    </row>
    <row r="9" spans="1:4" ht="12.75">
      <c r="A9" s="11"/>
      <c r="B9" s="25" t="s">
        <v>181</v>
      </c>
      <c r="C9" s="22">
        <v>1379</v>
      </c>
      <c r="D9" s="44">
        <v>227.38665294761697</v>
      </c>
    </row>
    <row r="10" spans="1:4" ht="12.75">
      <c r="A10" s="24" t="s">
        <v>31</v>
      </c>
      <c r="B10" s="25" t="s">
        <v>195</v>
      </c>
      <c r="C10" s="22">
        <v>669</v>
      </c>
      <c r="D10" s="44">
        <v>110.313031778068</v>
      </c>
    </row>
    <row r="11" spans="1:4" ht="12.75">
      <c r="A11" s="11"/>
      <c r="B11" s="25" t="s">
        <v>183</v>
      </c>
      <c r="C11" s="22">
        <v>304</v>
      </c>
      <c r="D11" s="44">
        <v>50.12729695146886</v>
      </c>
    </row>
    <row r="12" spans="1:4" ht="12.75">
      <c r="A12" s="11"/>
      <c r="B12" s="25" t="s">
        <v>220</v>
      </c>
      <c r="C12" s="22">
        <v>288</v>
      </c>
      <c r="D12" s="44">
        <v>47.48901816454945</v>
      </c>
    </row>
    <row r="13" spans="1:4" ht="12.75">
      <c r="A13" s="11"/>
      <c r="B13" s="25"/>
      <c r="C13" s="22"/>
      <c r="D13" s="44"/>
    </row>
    <row r="14" spans="1:4" ht="12.75">
      <c r="A14" s="14"/>
      <c r="B14" s="58" t="s">
        <v>184</v>
      </c>
      <c r="C14" s="26">
        <v>6630</v>
      </c>
      <c r="D14" s="45">
        <v>1093.236772329732</v>
      </c>
    </row>
    <row r="15" spans="1:4" ht="12.75">
      <c r="A15" s="11"/>
      <c r="B15" s="60" t="s">
        <v>276</v>
      </c>
      <c r="C15" s="61">
        <v>235</v>
      </c>
      <c r="D15" s="42">
        <v>1517.5976751695189</v>
      </c>
    </row>
    <row r="16" spans="1:4" ht="12.75">
      <c r="A16" s="11"/>
      <c r="B16" s="25" t="s">
        <v>221</v>
      </c>
      <c r="C16" s="22">
        <v>62</v>
      </c>
      <c r="D16" s="44">
        <v>400.3874717468518</v>
      </c>
    </row>
    <row r="17" spans="1:4" ht="12.75">
      <c r="A17" s="24" t="s">
        <v>186</v>
      </c>
      <c r="B17" s="25" t="s">
        <v>214</v>
      </c>
      <c r="C17" s="22">
        <v>27</v>
      </c>
      <c r="D17" s="44">
        <v>174.36228608330643</v>
      </c>
    </row>
    <row r="18" spans="1:4" ht="12.75">
      <c r="A18" s="11"/>
      <c r="B18" s="25" t="s">
        <v>211</v>
      </c>
      <c r="C18" s="22">
        <v>11</v>
      </c>
      <c r="D18" s="44">
        <v>71.03648692282854</v>
      </c>
    </row>
    <row r="19" spans="1:4" ht="12.75">
      <c r="A19" s="11"/>
      <c r="B19" s="25" t="s">
        <v>209</v>
      </c>
      <c r="C19" s="22">
        <v>10</v>
      </c>
      <c r="D19" s="44">
        <v>64.57862447529867</v>
      </c>
    </row>
    <row r="20" spans="1:4" ht="12.75">
      <c r="A20" s="11"/>
      <c r="B20" s="25"/>
      <c r="C20" s="22"/>
      <c r="D20" s="44"/>
    </row>
    <row r="21" spans="1:4" ht="12.75">
      <c r="A21" s="14"/>
      <c r="B21" s="58" t="s">
        <v>184</v>
      </c>
      <c r="C21" s="26">
        <v>393</v>
      </c>
      <c r="D21" s="45">
        <v>2537.939941879238</v>
      </c>
    </row>
    <row r="22" spans="1:4" ht="12.75">
      <c r="A22" s="11"/>
      <c r="B22" s="60" t="s">
        <v>189</v>
      </c>
      <c r="C22" s="61">
        <v>24</v>
      </c>
      <c r="D22" s="42">
        <v>48.55842185128983</v>
      </c>
    </row>
    <row r="23" spans="1:4" ht="12.75">
      <c r="A23" s="11"/>
      <c r="B23" s="25" t="s">
        <v>185</v>
      </c>
      <c r="C23" s="22">
        <v>5</v>
      </c>
      <c r="D23" s="59" t="s">
        <v>280</v>
      </c>
    </row>
    <row r="24" spans="1:4" ht="12.75" customHeight="1">
      <c r="A24" s="24" t="s">
        <v>190</v>
      </c>
      <c r="B24" s="25" t="s">
        <v>362</v>
      </c>
      <c r="C24" s="22">
        <v>3</v>
      </c>
      <c r="D24" s="59" t="s">
        <v>280</v>
      </c>
    </row>
    <row r="25" spans="1:4" ht="12.75" customHeight="1">
      <c r="A25" s="24"/>
      <c r="B25" s="25" t="s">
        <v>363</v>
      </c>
      <c r="C25" s="22">
        <v>2</v>
      </c>
      <c r="D25" s="59" t="s">
        <v>280</v>
      </c>
    </row>
    <row r="26" spans="1:4" ht="12.75" customHeight="1">
      <c r="A26" s="24"/>
      <c r="B26" s="25" t="s">
        <v>351</v>
      </c>
      <c r="C26" s="13"/>
      <c r="D26" s="44"/>
    </row>
    <row r="27" spans="1:4" ht="12.75">
      <c r="A27" s="24"/>
      <c r="B27" s="25"/>
      <c r="C27" s="13"/>
      <c r="D27" s="44"/>
    </row>
    <row r="28" spans="1:4" ht="12.75">
      <c r="A28" s="14"/>
      <c r="B28" s="58" t="s">
        <v>184</v>
      </c>
      <c r="C28" s="26">
        <v>50</v>
      </c>
      <c r="D28" s="45">
        <v>101.16337885685383</v>
      </c>
    </row>
    <row r="29" spans="1:4" ht="12.75">
      <c r="A29" s="11"/>
      <c r="B29" s="60" t="s">
        <v>189</v>
      </c>
      <c r="C29" s="61">
        <v>21</v>
      </c>
      <c r="D29" s="42">
        <v>18.648101445671866</v>
      </c>
    </row>
    <row r="30" spans="1:4" ht="12.75">
      <c r="A30" s="11"/>
      <c r="B30" s="25" t="s">
        <v>198</v>
      </c>
      <c r="C30" s="22">
        <v>16</v>
      </c>
      <c r="D30" s="44">
        <v>14.20807729194047</v>
      </c>
    </row>
    <row r="31" spans="1:4" ht="12.75">
      <c r="A31" s="24" t="s">
        <v>194</v>
      </c>
      <c r="B31" s="25" t="s">
        <v>191</v>
      </c>
      <c r="C31" s="22">
        <v>6</v>
      </c>
      <c r="D31" s="44">
        <v>5.328028984477676</v>
      </c>
    </row>
    <row r="32" spans="1:4" ht="12.75">
      <c r="A32" s="11"/>
      <c r="B32" s="25" t="s">
        <v>192</v>
      </c>
      <c r="C32" s="22">
        <v>2</v>
      </c>
      <c r="D32" s="59" t="s">
        <v>280</v>
      </c>
    </row>
    <row r="33" spans="1:4" ht="12.75">
      <c r="A33" s="11"/>
      <c r="B33" s="25" t="s">
        <v>364</v>
      </c>
      <c r="C33" s="22">
        <v>1</v>
      </c>
      <c r="D33" s="59" t="s">
        <v>280</v>
      </c>
    </row>
    <row r="34" spans="1:4" ht="12.75">
      <c r="A34" s="11"/>
      <c r="B34" s="25"/>
      <c r="C34" s="22"/>
      <c r="D34" s="59"/>
    </row>
    <row r="35" spans="1:4" ht="12.75">
      <c r="A35" s="14"/>
      <c r="B35" s="58" t="s">
        <v>184</v>
      </c>
      <c r="C35" s="26">
        <v>54</v>
      </c>
      <c r="D35" s="45">
        <v>47.95226086029908</v>
      </c>
    </row>
    <row r="36" spans="1:4" ht="12.75">
      <c r="A36" s="11"/>
      <c r="B36" s="60" t="s">
        <v>222</v>
      </c>
      <c r="C36" s="61">
        <v>288</v>
      </c>
      <c r="D36" s="42">
        <v>254.98459468073807</v>
      </c>
    </row>
    <row r="37" spans="1:4" ht="12.75">
      <c r="A37" s="11"/>
      <c r="B37" s="25" t="s">
        <v>223</v>
      </c>
      <c r="C37" s="22">
        <v>60</v>
      </c>
      <c r="D37" s="44">
        <v>53.12179055848709</v>
      </c>
    </row>
    <row r="38" spans="1:4" ht="12.75">
      <c r="A38" s="24" t="s">
        <v>199</v>
      </c>
      <c r="B38" s="25" t="s">
        <v>200</v>
      </c>
      <c r="C38" s="22">
        <v>22</v>
      </c>
      <c r="D38" s="44">
        <v>19.477989871445267</v>
      </c>
    </row>
    <row r="39" spans="1:4" ht="12.75">
      <c r="A39" s="11"/>
      <c r="B39" s="25" t="s">
        <v>192</v>
      </c>
      <c r="C39" s="22">
        <v>11</v>
      </c>
      <c r="D39" s="44">
        <v>9.738994935722634</v>
      </c>
    </row>
    <row r="40" spans="1:4" ht="12.75">
      <c r="A40" s="11"/>
      <c r="B40" s="25" t="s">
        <v>358</v>
      </c>
      <c r="C40" s="22">
        <v>8</v>
      </c>
      <c r="D40" s="44">
        <v>7.082905407798278</v>
      </c>
    </row>
    <row r="41" spans="1:4" ht="12.75">
      <c r="A41" s="11"/>
      <c r="B41" s="25"/>
      <c r="C41" s="22"/>
      <c r="D41" s="44"/>
    </row>
    <row r="42" spans="1:4" ht="12.75">
      <c r="A42" s="14"/>
      <c r="B42" s="58" t="s">
        <v>184</v>
      </c>
      <c r="C42" s="26">
        <v>434</v>
      </c>
      <c r="D42" s="45">
        <v>384.24761837305664</v>
      </c>
    </row>
    <row r="43" spans="1:4" ht="12.75">
      <c r="A43" s="11"/>
      <c r="B43" s="60" t="s">
        <v>222</v>
      </c>
      <c r="C43" s="61">
        <v>175</v>
      </c>
      <c r="D43" s="42">
        <v>179.98004792611562</v>
      </c>
    </row>
    <row r="44" spans="1:4" ht="12.75">
      <c r="A44" s="11"/>
      <c r="B44" s="25" t="s">
        <v>359</v>
      </c>
      <c r="C44" s="22">
        <v>48</v>
      </c>
      <c r="D44" s="44">
        <v>49.365956002591716</v>
      </c>
    </row>
    <row r="45" spans="1:4" ht="12.75">
      <c r="A45" s="24" t="s">
        <v>203</v>
      </c>
      <c r="B45" s="25" t="s">
        <v>207</v>
      </c>
      <c r="C45" s="22">
        <v>37</v>
      </c>
      <c r="D45" s="44">
        <v>38.052924418664446</v>
      </c>
    </row>
    <row r="46" spans="1:4" ht="12.75">
      <c r="A46" s="11"/>
      <c r="B46" s="25" t="s">
        <v>217</v>
      </c>
      <c r="C46" s="22">
        <v>25</v>
      </c>
      <c r="D46" s="44">
        <v>25.71143541801652</v>
      </c>
    </row>
    <row r="47" spans="1:4" ht="12.75">
      <c r="A47" s="11"/>
      <c r="B47" s="25" t="s">
        <v>202</v>
      </c>
      <c r="C47" s="22">
        <v>24</v>
      </c>
      <c r="D47" s="44">
        <v>24.682978001295858</v>
      </c>
    </row>
    <row r="48" spans="1:4" ht="12.75">
      <c r="A48" s="11"/>
      <c r="B48" s="25"/>
      <c r="C48" s="22"/>
      <c r="D48" s="44"/>
    </row>
    <row r="49" spans="1:4" ht="12.75">
      <c r="A49" s="14"/>
      <c r="B49" s="58" t="s">
        <v>184</v>
      </c>
      <c r="C49" s="26">
        <v>437</v>
      </c>
      <c r="D49" s="45">
        <v>449.43589110692875</v>
      </c>
    </row>
    <row r="50" spans="1:4" ht="12.75">
      <c r="A50" s="11"/>
      <c r="B50" s="60" t="s">
        <v>180</v>
      </c>
      <c r="C50" s="61">
        <v>181</v>
      </c>
      <c r="D50" s="42">
        <v>161.3809213869843</v>
      </c>
    </row>
    <row r="51" spans="1:4" ht="12.75">
      <c r="A51" s="11"/>
      <c r="B51" s="25" t="s">
        <v>198</v>
      </c>
      <c r="C51" s="22">
        <v>145</v>
      </c>
      <c r="D51" s="44">
        <v>129.28305856968356</v>
      </c>
    </row>
    <row r="52" spans="1:4" ht="12.75">
      <c r="A52" s="24" t="s">
        <v>206</v>
      </c>
      <c r="B52" s="25" t="s">
        <v>191</v>
      </c>
      <c r="C52" s="22">
        <v>101</v>
      </c>
      <c r="D52" s="44">
        <v>90.05233734853822</v>
      </c>
    </row>
    <row r="53" spans="1:4" ht="12.75">
      <c r="A53" s="11"/>
      <c r="B53" s="25" t="s">
        <v>360</v>
      </c>
      <c r="C53" s="22">
        <v>99</v>
      </c>
      <c r="D53" s="44">
        <v>88.26912274757706</v>
      </c>
    </row>
    <row r="54" spans="1:4" ht="12.75">
      <c r="A54" s="11"/>
      <c r="B54" s="25" t="s">
        <v>218</v>
      </c>
      <c r="C54" s="22">
        <v>66</v>
      </c>
      <c r="D54" s="44">
        <v>58.84608183171804</v>
      </c>
    </row>
    <row r="55" spans="1:4" ht="12.75">
      <c r="A55" s="11"/>
      <c r="B55" s="25"/>
      <c r="C55" s="22"/>
      <c r="D55" s="44"/>
    </row>
    <row r="56" spans="1:4" ht="12.75">
      <c r="A56" s="14"/>
      <c r="B56" s="58" t="s">
        <v>184</v>
      </c>
      <c r="C56" s="26">
        <v>979</v>
      </c>
      <c r="D56" s="45">
        <v>872.8835471704842</v>
      </c>
    </row>
    <row r="57" spans="1:4" ht="12.75">
      <c r="A57" s="11"/>
      <c r="B57" s="60" t="s">
        <v>180</v>
      </c>
      <c r="C57" s="61">
        <v>437</v>
      </c>
      <c r="D57" s="42">
        <v>711.4598765934585</v>
      </c>
    </row>
    <row r="58" spans="1:4" ht="12.75">
      <c r="A58" s="11"/>
      <c r="B58" s="25" t="s">
        <v>181</v>
      </c>
      <c r="C58" s="22">
        <v>401</v>
      </c>
      <c r="D58" s="44">
        <v>652.8499096429676</v>
      </c>
    </row>
    <row r="59" spans="1:4" ht="12.75">
      <c r="A59" s="24" t="s">
        <v>208</v>
      </c>
      <c r="B59" s="25" t="s">
        <v>182</v>
      </c>
      <c r="C59" s="22">
        <v>68</v>
      </c>
      <c r="D59" s="44">
        <v>110.70771535092719</v>
      </c>
    </row>
    <row r="60" spans="1:4" ht="12.75">
      <c r="A60" s="11"/>
      <c r="B60" s="25" t="s">
        <v>224</v>
      </c>
      <c r="C60" s="22">
        <v>53</v>
      </c>
      <c r="D60" s="44">
        <v>86.28689578822265</v>
      </c>
    </row>
    <row r="61" spans="1:4" ht="12.75">
      <c r="A61" s="11"/>
      <c r="B61" s="25" t="s">
        <v>227</v>
      </c>
      <c r="C61" s="22">
        <v>44</v>
      </c>
      <c r="D61" s="44">
        <v>71.63440405059994</v>
      </c>
    </row>
    <row r="62" spans="1:4" ht="12.75">
      <c r="A62" s="11"/>
      <c r="B62" s="25"/>
      <c r="C62" s="22"/>
      <c r="D62" s="44"/>
    </row>
    <row r="63" spans="1:4" ht="12.75">
      <c r="A63" s="14"/>
      <c r="B63" s="58" t="s">
        <v>184</v>
      </c>
      <c r="C63" s="26">
        <v>1292</v>
      </c>
      <c r="D63" s="45">
        <v>2103.4465916676163</v>
      </c>
    </row>
    <row r="64" spans="1:4" ht="12.75">
      <c r="A64" s="11"/>
      <c r="B64" s="60" t="s">
        <v>180</v>
      </c>
      <c r="C64" s="61">
        <v>1132</v>
      </c>
      <c r="D64" s="42">
        <v>2505.9216788789763</v>
      </c>
    </row>
    <row r="65" spans="1:4" ht="12.75">
      <c r="A65" s="11"/>
      <c r="B65" s="25" t="s">
        <v>181</v>
      </c>
      <c r="C65" s="22">
        <v>847</v>
      </c>
      <c r="D65" s="44">
        <v>1875.0138356983155</v>
      </c>
    </row>
    <row r="66" spans="1:4" ht="12.75">
      <c r="A66" s="24" t="s">
        <v>210</v>
      </c>
      <c r="B66" s="25" t="s">
        <v>182</v>
      </c>
      <c r="C66" s="22">
        <v>166</v>
      </c>
      <c r="D66" s="44">
        <v>367.4761472561043</v>
      </c>
    </row>
    <row r="67" spans="1:4" ht="12.75">
      <c r="A67" s="11"/>
      <c r="B67" s="25" t="s">
        <v>361</v>
      </c>
      <c r="C67" s="22">
        <v>105</v>
      </c>
      <c r="D67" s="44">
        <v>232.43973169813827</v>
      </c>
    </row>
    <row r="68" spans="1:4" ht="12.75">
      <c r="A68" s="11"/>
      <c r="B68" s="25" t="s">
        <v>188</v>
      </c>
      <c r="C68" s="22">
        <v>103</v>
      </c>
      <c r="D68" s="44">
        <v>228.01230823722133</v>
      </c>
    </row>
    <row r="69" spans="1:4" ht="12.75">
      <c r="A69" s="11"/>
      <c r="B69" s="25"/>
      <c r="C69" s="22"/>
      <c r="D69" s="44"/>
    </row>
    <row r="70" spans="1:4" ht="12.75">
      <c r="A70" s="14"/>
      <c r="B70" s="58" t="s">
        <v>184</v>
      </c>
      <c r="C70" s="26">
        <v>2990</v>
      </c>
      <c r="D70" s="45">
        <v>6618.998074070795</v>
      </c>
    </row>
    <row r="72" spans="1:4" ht="63" customHeight="1">
      <c r="A72" s="88" t="s">
        <v>354</v>
      </c>
      <c r="B72" s="98"/>
      <c r="C72" s="98"/>
      <c r="D72" s="98"/>
    </row>
    <row r="74" ht="12.75">
      <c r="A74" s="19" t="s">
        <v>135</v>
      </c>
    </row>
  </sheetData>
  <mergeCells count="5">
    <mergeCell ref="A3:D3"/>
    <mergeCell ref="A2:D2"/>
    <mergeCell ref="A72:D72"/>
    <mergeCell ref="A6:D6"/>
    <mergeCell ref="A4:D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D74"/>
  <sheetViews>
    <sheetView workbookViewId="0" topLeftCell="A1">
      <selection activeCell="A1" sqref="A1"/>
    </sheetView>
  </sheetViews>
  <sheetFormatPr defaultColWidth="7.69921875" defaultRowHeight="19.5"/>
  <cols>
    <col min="1" max="1" width="10.8984375" style="2" customWidth="1"/>
    <col min="2" max="2" width="41.296875" style="2" customWidth="1"/>
    <col min="3" max="16384" width="7.69921875" style="2" customWidth="1"/>
  </cols>
  <sheetData>
    <row r="2" spans="1:4" ht="12.75">
      <c r="A2" s="89" t="s">
        <v>225</v>
      </c>
      <c r="B2" s="89"/>
      <c r="C2" s="89"/>
      <c r="D2" s="89"/>
    </row>
    <row r="3" spans="1:4" ht="12.75">
      <c r="A3" s="89" t="s">
        <v>179</v>
      </c>
      <c r="B3" s="89"/>
      <c r="C3" s="89"/>
      <c r="D3" s="89"/>
    </row>
    <row r="4" spans="1:4" ht="12.75">
      <c r="A4" s="89" t="s">
        <v>372</v>
      </c>
      <c r="B4" s="89"/>
      <c r="C4" s="89"/>
      <c r="D4" s="89"/>
    </row>
    <row r="6" spans="1:4" ht="12.75">
      <c r="A6" s="109" t="s">
        <v>281</v>
      </c>
      <c r="B6" s="110"/>
      <c r="C6" s="110"/>
      <c r="D6" s="111"/>
    </row>
    <row r="7" spans="1:4" ht="12.75">
      <c r="A7" s="55" t="s">
        <v>72</v>
      </c>
      <c r="B7" s="54" t="s">
        <v>274</v>
      </c>
      <c r="C7" s="56" t="s">
        <v>89</v>
      </c>
      <c r="D7" s="57" t="s">
        <v>42</v>
      </c>
    </row>
    <row r="8" spans="1:4" ht="12.75">
      <c r="A8" s="10"/>
      <c r="B8" s="60" t="s">
        <v>180</v>
      </c>
      <c r="C8" s="61">
        <v>12035</v>
      </c>
      <c r="D8" s="42">
        <v>300.31086603814737</v>
      </c>
    </row>
    <row r="9" spans="1:4" ht="12.75">
      <c r="A9" s="11"/>
      <c r="B9" s="25" t="s">
        <v>181</v>
      </c>
      <c r="C9" s="22">
        <v>7900</v>
      </c>
      <c r="D9" s="44">
        <v>197.12969187381503</v>
      </c>
    </row>
    <row r="10" spans="1:4" ht="12.75">
      <c r="A10" s="24" t="s">
        <v>31</v>
      </c>
      <c r="B10" s="25" t="s">
        <v>182</v>
      </c>
      <c r="C10" s="22">
        <v>2748</v>
      </c>
      <c r="D10" s="44">
        <v>68.57118902142327</v>
      </c>
    </row>
    <row r="11" spans="1:4" ht="12.75">
      <c r="A11" s="11"/>
      <c r="B11" s="25" t="s">
        <v>277</v>
      </c>
      <c r="C11" s="22">
        <v>1274</v>
      </c>
      <c r="D11" s="44">
        <v>31.79028195534688</v>
      </c>
    </row>
    <row r="12" spans="1:4" ht="12.75">
      <c r="A12" s="11"/>
      <c r="B12" s="25" t="s">
        <v>188</v>
      </c>
      <c r="C12" s="22">
        <v>1260</v>
      </c>
      <c r="D12" s="44">
        <v>31.440938197595816</v>
      </c>
    </row>
    <row r="13" spans="1:4" ht="12.75">
      <c r="A13" s="11"/>
      <c r="B13" s="25"/>
      <c r="C13" s="22"/>
      <c r="D13" s="44"/>
    </row>
    <row r="14" spans="1:4" ht="12.75">
      <c r="A14" s="14"/>
      <c r="B14" s="58" t="s">
        <v>184</v>
      </c>
      <c r="C14" s="26">
        <v>33195</v>
      </c>
      <c r="D14" s="45">
        <v>828.3190027533278</v>
      </c>
    </row>
    <row r="15" spans="1:4" ht="12.75">
      <c r="A15" s="11"/>
      <c r="B15" s="60" t="s">
        <v>276</v>
      </c>
      <c r="C15" s="61">
        <v>165</v>
      </c>
      <c r="D15" s="42">
        <v>287.4264014214542</v>
      </c>
    </row>
    <row r="16" spans="1:4" ht="12.75">
      <c r="A16" s="24" t="s">
        <v>186</v>
      </c>
      <c r="B16" s="25" t="s">
        <v>185</v>
      </c>
      <c r="C16" s="22">
        <v>90</v>
      </c>
      <c r="D16" s="44">
        <v>156.77803713897504</v>
      </c>
    </row>
    <row r="17" spans="1:4" ht="12.75">
      <c r="A17" s="11"/>
      <c r="B17" s="25" t="s">
        <v>187</v>
      </c>
      <c r="C17" s="22">
        <v>47</v>
      </c>
      <c r="D17" s="44">
        <v>81.87297495035362</v>
      </c>
    </row>
    <row r="18" spans="1:4" ht="12.75">
      <c r="A18" s="11"/>
      <c r="B18" s="25" t="s">
        <v>369</v>
      </c>
      <c r="C18" s="22">
        <v>7</v>
      </c>
      <c r="D18" s="44">
        <v>12.19384733303139</v>
      </c>
    </row>
    <row r="19" spans="1:4" ht="12.75">
      <c r="A19" s="11"/>
      <c r="B19" s="25"/>
      <c r="C19" s="22"/>
      <c r="D19" s="44"/>
    </row>
    <row r="20" spans="1:4" ht="12.75">
      <c r="A20" s="14"/>
      <c r="B20" s="58" t="s">
        <v>184</v>
      </c>
      <c r="C20" s="26">
        <v>354</v>
      </c>
      <c r="D20" s="45">
        <v>616.6602794133017</v>
      </c>
    </row>
    <row r="21" spans="1:4" ht="12.75">
      <c r="A21" s="11"/>
      <c r="B21" s="60" t="s">
        <v>189</v>
      </c>
      <c r="C21" s="61">
        <v>41</v>
      </c>
      <c r="D21" s="42">
        <v>18.623242715359634</v>
      </c>
    </row>
    <row r="22" spans="1:4" ht="12.75">
      <c r="A22" s="11"/>
      <c r="B22" s="25" t="s">
        <v>185</v>
      </c>
      <c r="C22" s="22">
        <v>14</v>
      </c>
      <c r="D22" s="44">
        <v>6.359156049147192</v>
      </c>
    </row>
    <row r="23" spans="1:4" ht="12.75">
      <c r="A23" s="11"/>
      <c r="B23" s="25" t="s">
        <v>191</v>
      </c>
      <c r="C23" s="22">
        <v>10</v>
      </c>
      <c r="D23" s="44">
        <v>4.542254320819422</v>
      </c>
    </row>
    <row r="24" spans="1:4" ht="12.75">
      <c r="A24" s="24" t="s">
        <v>190</v>
      </c>
      <c r="B24" s="25" t="s">
        <v>370</v>
      </c>
      <c r="C24" s="22">
        <v>7</v>
      </c>
      <c r="D24" s="44">
        <v>3.179578024573596</v>
      </c>
    </row>
    <row r="25" spans="1:4" ht="12.75">
      <c r="A25" s="11"/>
      <c r="B25" s="25"/>
      <c r="C25" s="22"/>
      <c r="D25" s="44"/>
    </row>
    <row r="26" spans="1:4" ht="12.75">
      <c r="A26" s="14"/>
      <c r="B26" s="58" t="s">
        <v>184</v>
      </c>
      <c r="C26" s="26">
        <v>105</v>
      </c>
      <c r="D26" s="45">
        <v>47.69367036860394</v>
      </c>
    </row>
    <row r="27" spans="1:4" ht="12.75">
      <c r="A27" s="11"/>
      <c r="B27" s="60" t="s">
        <v>189</v>
      </c>
      <c r="C27" s="61">
        <v>33</v>
      </c>
      <c r="D27" s="42">
        <v>6.157715897916266</v>
      </c>
    </row>
    <row r="28" spans="1:4" ht="12.75">
      <c r="A28" s="11"/>
      <c r="B28" s="25" t="s">
        <v>181</v>
      </c>
      <c r="C28" s="22">
        <v>25</v>
      </c>
      <c r="D28" s="44">
        <v>4.664936286300201</v>
      </c>
    </row>
    <row r="29" spans="1:4" ht="12.75">
      <c r="A29" s="24" t="s">
        <v>194</v>
      </c>
      <c r="B29" s="25" t="s">
        <v>214</v>
      </c>
      <c r="C29" s="22">
        <v>6</v>
      </c>
      <c r="D29" s="44">
        <v>1.1195847087120483</v>
      </c>
    </row>
    <row r="30" spans="1:4" ht="12.75">
      <c r="A30" s="11"/>
      <c r="B30" s="25" t="s">
        <v>371</v>
      </c>
      <c r="C30" s="22">
        <v>1</v>
      </c>
      <c r="D30" s="59" t="s">
        <v>280</v>
      </c>
    </row>
    <row r="31" spans="1:4" ht="12.75">
      <c r="A31" s="11"/>
      <c r="B31" s="25" t="s">
        <v>366</v>
      </c>
      <c r="C31" s="13"/>
      <c r="D31" s="43"/>
    </row>
    <row r="32" spans="1:4" ht="12.75">
      <c r="A32" s="11"/>
      <c r="B32" s="25" t="s">
        <v>367</v>
      </c>
      <c r="C32" s="13"/>
      <c r="D32" s="43"/>
    </row>
    <row r="33" spans="1:4" ht="12.75">
      <c r="A33" s="11"/>
      <c r="B33" s="25" t="s">
        <v>368</v>
      </c>
      <c r="C33" s="13"/>
      <c r="D33" s="43"/>
    </row>
    <row r="34" spans="1:4" ht="12.75">
      <c r="A34" s="11"/>
      <c r="B34" s="25"/>
      <c r="C34" s="13"/>
      <c r="D34" s="43"/>
    </row>
    <row r="35" spans="1:4" ht="12.75">
      <c r="A35" s="14"/>
      <c r="B35" s="58" t="s">
        <v>184</v>
      </c>
      <c r="C35" s="26">
        <v>89</v>
      </c>
      <c r="D35" s="45">
        <v>16.607173179228717</v>
      </c>
    </row>
    <row r="36" spans="1:4" ht="12.75">
      <c r="A36" s="11"/>
      <c r="B36" s="60" t="s">
        <v>189</v>
      </c>
      <c r="C36" s="61">
        <v>122</v>
      </c>
      <c r="D36" s="42">
        <v>21.599304573210134</v>
      </c>
    </row>
    <row r="37" spans="1:4" ht="12.75">
      <c r="A37" s="11"/>
      <c r="B37" s="25" t="s">
        <v>215</v>
      </c>
      <c r="C37" s="22">
        <v>21</v>
      </c>
      <c r="D37" s="44">
        <v>3.7179130822738755</v>
      </c>
    </row>
    <row r="38" spans="1:4" ht="12.75">
      <c r="A38" s="11"/>
      <c r="B38" s="25" t="s">
        <v>191</v>
      </c>
      <c r="C38" s="22">
        <v>19</v>
      </c>
      <c r="D38" s="44">
        <v>3.363826122057316</v>
      </c>
    </row>
    <row r="39" spans="1:4" ht="12.75">
      <c r="A39" s="24" t="s">
        <v>199</v>
      </c>
      <c r="B39" s="25" t="s">
        <v>216</v>
      </c>
      <c r="C39" s="22">
        <v>18</v>
      </c>
      <c r="D39" s="44">
        <v>3.186782641949036</v>
      </c>
    </row>
    <row r="40" spans="1:4" ht="12.75">
      <c r="A40" s="11"/>
      <c r="B40" s="25" t="s">
        <v>202</v>
      </c>
      <c r="C40" s="22">
        <v>10</v>
      </c>
      <c r="D40" s="44">
        <v>1.770434801082798</v>
      </c>
    </row>
    <row r="41" spans="1:4" ht="12.75">
      <c r="A41" s="11"/>
      <c r="B41" s="25"/>
      <c r="C41" s="22"/>
      <c r="D41" s="44"/>
    </row>
    <row r="42" spans="1:4" ht="12.75">
      <c r="A42" s="14"/>
      <c r="B42" s="58" t="s">
        <v>184</v>
      </c>
      <c r="C42" s="26">
        <v>229</v>
      </c>
      <c r="D42" s="45">
        <v>40.542956944796074</v>
      </c>
    </row>
    <row r="43" spans="1:4" ht="12.75">
      <c r="A43" s="11"/>
      <c r="B43" s="60" t="s">
        <v>189</v>
      </c>
      <c r="C43" s="61">
        <v>87</v>
      </c>
      <c r="D43" s="42">
        <v>13.048956083513318</v>
      </c>
    </row>
    <row r="44" spans="1:4" ht="12.75">
      <c r="A44" s="11"/>
      <c r="B44" s="25" t="s">
        <v>181</v>
      </c>
      <c r="C44" s="22">
        <v>81</v>
      </c>
      <c r="D44" s="44">
        <v>12.14902807775378</v>
      </c>
    </row>
    <row r="45" spans="1:4" ht="12.75">
      <c r="A45" s="24" t="s">
        <v>203</v>
      </c>
      <c r="B45" s="25" t="s">
        <v>226</v>
      </c>
      <c r="C45" s="22">
        <v>34</v>
      </c>
      <c r="D45" s="44">
        <v>5.099592032637389</v>
      </c>
    </row>
    <row r="46" spans="1:4" ht="12.75">
      <c r="A46" s="11"/>
      <c r="B46" s="25" t="s">
        <v>216</v>
      </c>
      <c r="C46" s="22">
        <v>29</v>
      </c>
      <c r="D46" s="44">
        <v>4.349652027837773</v>
      </c>
    </row>
    <row r="47" spans="1:4" ht="12.75">
      <c r="A47" s="11"/>
      <c r="B47" s="25" t="s">
        <v>197</v>
      </c>
      <c r="C47" s="22">
        <v>28</v>
      </c>
      <c r="D47" s="44">
        <v>4.19966402687785</v>
      </c>
    </row>
    <row r="48" spans="1:4" ht="12.75">
      <c r="A48" s="11"/>
      <c r="B48" s="25"/>
      <c r="C48" s="22"/>
      <c r="D48" s="44"/>
    </row>
    <row r="49" spans="1:4" ht="12.75">
      <c r="A49" s="14"/>
      <c r="B49" s="58" t="s">
        <v>184</v>
      </c>
      <c r="C49" s="26">
        <v>392</v>
      </c>
      <c r="D49" s="45">
        <v>58.7952963762899</v>
      </c>
    </row>
    <row r="50" spans="1:4" ht="12.75">
      <c r="A50" s="11"/>
      <c r="B50" s="60" t="s">
        <v>204</v>
      </c>
      <c r="C50" s="61">
        <v>546</v>
      </c>
      <c r="D50" s="42">
        <v>66.30156282255224</v>
      </c>
    </row>
    <row r="51" spans="1:4" ht="12.75">
      <c r="A51" s="11"/>
      <c r="B51" s="25" t="s">
        <v>205</v>
      </c>
      <c r="C51" s="22">
        <v>159</v>
      </c>
      <c r="D51" s="44">
        <v>19.30759796480917</v>
      </c>
    </row>
    <row r="52" spans="1:4" ht="12.75">
      <c r="A52" s="24" t="s">
        <v>206</v>
      </c>
      <c r="B52" s="25" t="s">
        <v>207</v>
      </c>
      <c r="C52" s="22">
        <v>108</v>
      </c>
      <c r="D52" s="44">
        <v>13.114594844021324</v>
      </c>
    </row>
    <row r="53" spans="1:4" ht="12.75">
      <c r="A53" s="11"/>
      <c r="B53" s="25" t="s">
        <v>217</v>
      </c>
      <c r="C53" s="22">
        <v>69</v>
      </c>
      <c r="D53" s="44">
        <v>8.378768928124734</v>
      </c>
    </row>
    <row r="54" spans="1:4" ht="12.75">
      <c r="A54" s="11"/>
      <c r="B54" s="25" t="s">
        <v>220</v>
      </c>
      <c r="C54" s="22">
        <v>64</v>
      </c>
      <c r="D54" s="44">
        <v>7.771611759420043</v>
      </c>
    </row>
    <row r="55" spans="1:4" ht="12.75">
      <c r="A55" s="11"/>
      <c r="B55" s="25"/>
      <c r="C55" s="22"/>
      <c r="D55" s="44"/>
    </row>
    <row r="56" spans="1:4" ht="12.75">
      <c r="A56" s="14"/>
      <c r="B56" s="58" t="s">
        <v>184</v>
      </c>
      <c r="C56" s="26">
        <v>1288</v>
      </c>
      <c r="D56" s="45">
        <v>156.40368665832838</v>
      </c>
    </row>
    <row r="57" spans="1:4" ht="12.75">
      <c r="A57" s="11"/>
      <c r="B57" s="60" t="s">
        <v>204</v>
      </c>
      <c r="C57" s="61">
        <v>1784</v>
      </c>
      <c r="D57" s="42">
        <v>324.4385521747749</v>
      </c>
    </row>
    <row r="58" spans="1:4" ht="12.75">
      <c r="A58" s="11"/>
      <c r="B58" s="25" t="s">
        <v>205</v>
      </c>
      <c r="C58" s="22">
        <v>881</v>
      </c>
      <c r="D58" s="44">
        <v>160.218814162543</v>
      </c>
    </row>
    <row r="59" spans="1:4" ht="12.75">
      <c r="A59" s="11"/>
      <c r="B59" s="25" t="s">
        <v>356</v>
      </c>
      <c r="C59" s="22">
        <v>179</v>
      </c>
      <c r="D59" s="44">
        <v>32.552971322469006</v>
      </c>
    </row>
    <row r="60" spans="1:4" ht="12.75">
      <c r="A60" s="24" t="s">
        <v>208</v>
      </c>
      <c r="B60" s="25" t="s">
        <v>213</v>
      </c>
      <c r="C60" s="22">
        <v>166</v>
      </c>
      <c r="D60" s="44">
        <v>30.188789047652822</v>
      </c>
    </row>
    <row r="61" spans="1:4" ht="12.75">
      <c r="A61" s="11"/>
      <c r="B61" s="25" t="s">
        <v>227</v>
      </c>
      <c r="C61" s="22">
        <v>130</v>
      </c>
      <c r="D61" s="44">
        <v>23.64182274816185</v>
      </c>
    </row>
    <row r="62" spans="1:4" ht="12.75">
      <c r="A62" s="11"/>
      <c r="B62" s="25"/>
      <c r="C62" s="22"/>
      <c r="D62" s="44"/>
    </row>
    <row r="63" spans="1:4" ht="12.75">
      <c r="A63" s="14"/>
      <c r="B63" s="58" t="s">
        <v>184</v>
      </c>
      <c r="C63" s="26">
        <v>3859</v>
      </c>
      <c r="D63" s="45">
        <v>701.7984152704352</v>
      </c>
    </row>
    <row r="64" spans="1:4" ht="12.75">
      <c r="A64" s="11"/>
      <c r="B64" s="60" t="s">
        <v>180</v>
      </c>
      <c r="C64" s="61">
        <v>10940</v>
      </c>
      <c r="D64" s="42">
        <v>1857.0574974877102</v>
      </c>
    </row>
    <row r="65" spans="1:4" ht="12.75">
      <c r="A65" s="11"/>
      <c r="B65" s="25" t="s">
        <v>181</v>
      </c>
      <c r="C65" s="22">
        <v>5433</v>
      </c>
      <c r="D65" s="44">
        <v>922.2480241179826</v>
      </c>
    </row>
    <row r="66" spans="1:4" ht="12.75">
      <c r="A66" s="24" t="s">
        <v>210</v>
      </c>
      <c r="B66" s="25" t="s">
        <v>182</v>
      </c>
      <c r="C66" s="22">
        <v>2503</v>
      </c>
      <c r="D66" s="44">
        <v>424.88253347456475</v>
      </c>
    </row>
    <row r="67" spans="1:4" ht="12.75">
      <c r="A67" s="11"/>
      <c r="B67" s="25" t="s">
        <v>211</v>
      </c>
      <c r="C67" s="22">
        <v>1167</v>
      </c>
      <c r="D67" s="44">
        <v>198.0974496863033</v>
      </c>
    </row>
    <row r="68" spans="1:4" ht="12.75">
      <c r="A68" s="11"/>
      <c r="B68" s="25" t="s">
        <v>275</v>
      </c>
      <c r="C68" s="22">
        <v>1068</v>
      </c>
      <c r="D68" s="44">
        <v>181.29226757923897</v>
      </c>
    </row>
    <row r="69" spans="1:4" ht="12.75">
      <c r="A69" s="11"/>
      <c r="B69" s="25"/>
      <c r="C69" s="22"/>
      <c r="D69" s="44"/>
    </row>
    <row r="70" spans="1:4" ht="12.75">
      <c r="A70" s="14"/>
      <c r="B70" s="58" t="s">
        <v>184</v>
      </c>
      <c r="C70" s="26">
        <v>26878</v>
      </c>
      <c r="D70" s="45">
        <v>4562.522067410848</v>
      </c>
    </row>
    <row r="72" spans="1:4" ht="78" customHeight="1">
      <c r="A72" s="88" t="s">
        <v>354</v>
      </c>
      <c r="B72" s="98"/>
      <c r="C72" s="98"/>
      <c r="D72" s="98"/>
    </row>
    <row r="74" ht="12.75">
      <c r="A74" s="19" t="s">
        <v>135</v>
      </c>
    </row>
  </sheetData>
  <mergeCells count="5">
    <mergeCell ref="A4:D4"/>
    <mergeCell ref="A3:D3"/>
    <mergeCell ref="A2:D2"/>
    <mergeCell ref="A72:D72"/>
    <mergeCell ref="A6:D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D72"/>
  <sheetViews>
    <sheetView workbookViewId="0" topLeftCell="A1">
      <selection activeCell="A1" sqref="A1"/>
    </sheetView>
  </sheetViews>
  <sheetFormatPr defaultColWidth="7.69921875" defaultRowHeight="19.5"/>
  <cols>
    <col min="1" max="1" width="10.8984375" style="2" customWidth="1"/>
    <col min="2" max="2" width="43.09765625" style="2" customWidth="1"/>
    <col min="3" max="5" width="7.69921875" style="2" customWidth="1"/>
    <col min="6" max="6" width="1.2890625" style="2" customWidth="1"/>
    <col min="7" max="7" width="10.8984375" style="2" customWidth="1"/>
    <col min="8" max="8" width="1.2890625" style="2" customWidth="1"/>
    <col min="9" max="9" width="33.296875" style="2" customWidth="1"/>
    <col min="10" max="10" width="1.2890625" style="2" customWidth="1"/>
    <col min="11" max="11" width="7.69921875" style="2" customWidth="1"/>
    <col min="12" max="12" width="1.2890625" style="2" customWidth="1"/>
    <col min="13" max="13" width="7.69921875" style="2" customWidth="1"/>
    <col min="14" max="14" width="1.2890625" style="2" customWidth="1"/>
    <col min="15" max="16384" width="7.69921875" style="2" customWidth="1"/>
  </cols>
  <sheetData>
    <row r="2" spans="1:4" ht="12.75">
      <c r="A2" s="89" t="s">
        <v>228</v>
      </c>
      <c r="B2" s="89"/>
      <c r="C2" s="89"/>
      <c r="D2" s="89"/>
    </row>
    <row r="3" spans="1:4" ht="12.75">
      <c r="A3" s="89" t="s">
        <v>179</v>
      </c>
      <c r="B3" s="89"/>
      <c r="C3" s="89"/>
      <c r="D3" s="89"/>
    </row>
    <row r="4" spans="1:4" ht="12.75">
      <c r="A4" s="89" t="s">
        <v>379</v>
      </c>
      <c r="B4" s="89"/>
      <c r="C4" s="89"/>
      <c r="D4" s="89"/>
    </row>
    <row r="6" spans="1:4" ht="12.75">
      <c r="A6" s="109" t="s">
        <v>284</v>
      </c>
      <c r="B6" s="110"/>
      <c r="C6" s="110"/>
      <c r="D6" s="111"/>
    </row>
    <row r="7" spans="1:4" ht="12.75">
      <c r="A7" s="55" t="s">
        <v>72</v>
      </c>
      <c r="B7" s="55" t="s">
        <v>274</v>
      </c>
      <c r="C7" s="56" t="s">
        <v>89</v>
      </c>
      <c r="D7" s="57" t="s">
        <v>42</v>
      </c>
    </row>
    <row r="8" spans="1:4" ht="12.75">
      <c r="A8" s="11"/>
      <c r="B8" s="60" t="s">
        <v>180</v>
      </c>
      <c r="C8" s="61">
        <v>1748</v>
      </c>
      <c r="D8" s="42">
        <v>252.63401309418856</v>
      </c>
    </row>
    <row r="9" spans="1:4" ht="12.75">
      <c r="A9" s="11"/>
      <c r="B9" s="25" t="s">
        <v>181</v>
      </c>
      <c r="C9" s="22">
        <v>1148</v>
      </c>
      <c r="D9" s="44">
        <v>165.9175326270758</v>
      </c>
    </row>
    <row r="10" spans="1:4" ht="12.75">
      <c r="A10" s="24" t="s">
        <v>31</v>
      </c>
      <c r="B10" s="25" t="s">
        <v>182</v>
      </c>
      <c r="C10" s="22">
        <v>380</v>
      </c>
      <c r="D10" s="44">
        <v>54.920437629171424</v>
      </c>
    </row>
    <row r="11" spans="1:4" ht="12.75">
      <c r="A11" s="11"/>
      <c r="B11" s="25" t="s">
        <v>229</v>
      </c>
      <c r="C11" s="22">
        <v>223</v>
      </c>
      <c r="D11" s="44">
        <v>32.22962524027692</v>
      </c>
    </row>
    <row r="12" spans="1:4" ht="12.75">
      <c r="A12" s="11"/>
      <c r="B12" s="25" t="s">
        <v>283</v>
      </c>
      <c r="C12" s="22">
        <v>175</v>
      </c>
      <c r="D12" s="44">
        <v>25.29230680290789</v>
      </c>
    </row>
    <row r="13" spans="1:4" ht="12.75">
      <c r="A13" s="11"/>
      <c r="B13" s="25"/>
      <c r="C13" s="22"/>
      <c r="D13" s="44"/>
    </row>
    <row r="14" spans="1:4" ht="12.75">
      <c r="A14" s="14"/>
      <c r="B14" s="58" t="s">
        <v>184</v>
      </c>
      <c r="C14" s="26">
        <v>5347</v>
      </c>
      <c r="D14" s="45">
        <v>772.78836842942</v>
      </c>
    </row>
    <row r="15" spans="1:4" ht="12.75">
      <c r="A15" s="11"/>
      <c r="B15" s="60" t="s">
        <v>276</v>
      </c>
      <c r="C15" s="61">
        <v>173</v>
      </c>
      <c r="D15" s="42">
        <v>1151.4909478168263</v>
      </c>
    </row>
    <row r="16" spans="1:4" ht="12.75">
      <c r="A16" s="24"/>
      <c r="B16" s="25" t="s">
        <v>221</v>
      </c>
      <c r="C16" s="22">
        <v>41</v>
      </c>
      <c r="D16" s="44">
        <v>272.8966986155485</v>
      </c>
    </row>
    <row r="17" spans="1:4" ht="12.75">
      <c r="A17" s="24" t="s">
        <v>186</v>
      </c>
      <c r="B17" s="25" t="s">
        <v>214</v>
      </c>
      <c r="C17" s="22">
        <v>37</v>
      </c>
      <c r="D17" s="44">
        <v>246.27263045793399</v>
      </c>
    </row>
    <row r="18" spans="1:4" ht="12.75">
      <c r="A18" s="11"/>
      <c r="B18" s="25" t="s">
        <v>183</v>
      </c>
      <c r="C18" s="22">
        <v>7</v>
      </c>
      <c r="D18" s="44">
        <v>46.59211927582535</v>
      </c>
    </row>
    <row r="19" spans="1:4" ht="12.75">
      <c r="A19" s="11"/>
      <c r="B19" s="25" t="s">
        <v>188</v>
      </c>
      <c r="C19" s="22">
        <v>5</v>
      </c>
      <c r="D19" s="59" t="s">
        <v>280</v>
      </c>
    </row>
    <row r="20" spans="1:4" ht="12.75">
      <c r="A20" s="11"/>
      <c r="B20" s="25"/>
      <c r="C20" s="22"/>
      <c r="D20" s="59"/>
    </row>
    <row r="21" spans="1:4" ht="12.75">
      <c r="A21" s="14"/>
      <c r="B21" s="58" t="s">
        <v>184</v>
      </c>
      <c r="C21" s="26">
        <v>287</v>
      </c>
      <c r="D21" s="45">
        <v>1910.276890308839</v>
      </c>
    </row>
    <row r="22" spans="1:4" ht="12.75">
      <c r="A22" s="11"/>
      <c r="B22" s="60" t="s">
        <v>189</v>
      </c>
      <c r="C22" s="61">
        <v>12</v>
      </c>
      <c r="D22" s="42">
        <v>24.769335562573534</v>
      </c>
    </row>
    <row r="23" spans="1:4" ht="12.75">
      <c r="A23" s="24"/>
      <c r="B23" s="25" t="s">
        <v>198</v>
      </c>
      <c r="C23" s="22">
        <v>7</v>
      </c>
      <c r="D23" s="44">
        <v>14.448779078167894</v>
      </c>
    </row>
    <row r="24" spans="1:4" ht="12.75">
      <c r="A24" s="24" t="s">
        <v>190</v>
      </c>
      <c r="B24" s="25" t="s">
        <v>214</v>
      </c>
      <c r="C24" s="22">
        <v>4</v>
      </c>
      <c r="D24" s="59" t="s">
        <v>280</v>
      </c>
    </row>
    <row r="25" spans="1:4" ht="12.75">
      <c r="A25" s="11"/>
      <c r="B25" s="25" t="s">
        <v>378</v>
      </c>
      <c r="C25" s="22">
        <v>1</v>
      </c>
      <c r="D25" s="59" t="s">
        <v>280</v>
      </c>
    </row>
    <row r="26" spans="1:4" ht="12.75">
      <c r="A26" s="11"/>
      <c r="B26" s="25" t="s">
        <v>373</v>
      </c>
      <c r="C26" s="13"/>
      <c r="D26" s="43"/>
    </row>
    <row r="27" spans="1:4" ht="12.75">
      <c r="A27" s="11"/>
      <c r="B27" s="25" t="s">
        <v>374</v>
      </c>
      <c r="C27" s="13"/>
      <c r="D27" s="43"/>
    </row>
    <row r="28" spans="1:4" ht="12.75">
      <c r="A28" s="11"/>
      <c r="B28" s="25"/>
      <c r="C28" s="13"/>
      <c r="D28" s="43"/>
    </row>
    <row r="29" spans="1:4" ht="12.75">
      <c r="A29" s="14"/>
      <c r="B29" s="58" t="s">
        <v>184</v>
      </c>
      <c r="C29" s="26">
        <v>34</v>
      </c>
      <c r="D29" s="45">
        <v>70.17978409395835</v>
      </c>
    </row>
    <row r="30" spans="1:4" ht="12.75">
      <c r="A30" s="11"/>
      <c r="B30" s="60" t="s">
        <v>189</v>
      </c>
      <c r="C30" s="61">
        <v>8</v>
      </c>
      <c r="D30" s="42">
        <v>7.2198256412107655</v>
      </c>
    </row>
    <row r="31" spans="1:4" ht="12.75">
      <c r="A31" s="11"/>
      <c r="B31" s="25" t="s">
        <v>181</v>
      </c>
      <c r="C31" s="22">
        <v>5</v>
      </c>
      <c r="D31" s="59" t="s">
        <v>280</v>
      </c>
    </row>
    <row r="32" spans="1:4" ht="12.75">
      <c r="A32" s="24" t="s">
        <v>194</v>
      </c>
      <c r="B32" s="25" t="s">
        <v>377</v>
      </c>
      <c r="C32" s="22">
        <v>2</v>
      </c>
      <c r="D32" s="59" t="s">
        <v>280</v>
      </c>
    </row>
    <row r="33" spans="1:4" ht="12.75">
      <c r="A33" s="11"/>
      <c r="B33" s="25"/>
      <c r="C33" s="22"/>
      <c r="D33" s="59"/>
    </row>
    <row r="34" spans="1:4" ht="12.75">
      <c r="A34" s="21"/>
      <c r="B34" s="58" t="s">
        <v>184</v>
      </c>
      <c r="C34" s="26">
        <v>21</v>
      </c>
      <c r="D34" s="45">
        <v>18.952042308178257</v>
      </c>
    </row>
    <row r="35" spans="1:4" ht="12.75">
      <c r="A35" s="11"/>
      <c r="B35" s="25" t="s">
        <v>222</v>
      </c>
      <c r="C35" s="22">
        <v>41</v>
      </c>
      <c r="D35" s="44">
        <v>34.03139188392805</v>
      </c>
    </row>
    <row r="36" spans="1:4" ht="12.75">
      <c r="A36" s="11"/>
      <c r="B36" s="25" t="s">
        <v>223</v>
      </c>
      <c r="C36" s="22">
        <v>13</v>
      </c>
      <c r="D36" s="44">
        <v>10.790441329050358</v>
      </c>
    </row>
    <row r="37" spans="1:4" ht="12.75">
      <c r="A37" s="24" t="s">
        <v>199</v>
      </c>
      <c r="B37" s="25" t="s">
        <v>191</v>
      </c>
      <c r="C37" s="22">
        <v>7</v>
      </c>
      <c r="D37" s="44">
        <v>5.810237638719424</v>
      </c>
    </row>
    <row r="38" spans="1:4" ht="12.75">
      <c r="A38" s="11"/>
      <c r="B38" s="25" t="s">
        <v>282</v>
      </c>
      <c r="C38" s="22">
        <v>3</v>
      </c>
      <c r="D38" s="59" t="s">
        <v>280</v>
      </c>
    </row>
    <row r="39" spans="1:4" ht="12.75">
      <c r="A39" s="11"/>
      <c r="B39" s="25"/>
      <c r="C39" s="13"/>
      <c r="D39" s="44"/>
    </row>
    <row r="40" spans="1:4" ht="12.75">
      <c r="A40" s="14"/>
      <c r="B40" s="58" t="s">
        <v>184</v>
      </c>
      <c r="C40" s="26">
        <v>81</v>
      </c>
      <c r="D40" s="45">
        <v>67.23274981946761</v>
      </c>
    </row>
    <row r="41" spans="1:4" ht="12.75">
      <c r="A41" s="11"/>
      <c r="B41" s="60" t="s">
        <v>222</v>
      </c>
      <c r="C41" s="61">
        <v>30</v>
      </c>
      <c r="D41" s="42">
        <v>25.241476794668998</v>
      </c>
    </row>
    <row r="42" spans="1:4" ht="12.75">
      <c r="A42" s="11"/>
      <c r="B42" s="25" t="s">
        <v>181</v>
      </c>
      <c r="C42" s="22">
        <v>25</v>
      </c>
      <c r="D42" s="44">
        <v>21.034563995557498</v>
      </c>
    </row>
    <row r="43" spans="1:4" ht="12.75">
      <c r="A43" s="24" t="s">
        <v>203</v>
      </c>
      <c r="B43" s="25" t="s">
        <v>207</v>
      </c>
      <c r="C43" s="22">
        <v>20</v>
      </c>
      <c r="D43" s="44">
        <v>16.827651196446</v>
      </c>
    </row>
    <row r="44" spans="1:4" ht="12.75">
      <c r="A44" s="11"/>
      <c r="B44" s="25" t="s">
        <v>192</v>
      </c>
      <c r="C44" s="22">
        <v>18</v>
      </c>
      <c r="D44" s="44">
        <v>15.1448860768014</v>
      </c>
    </row>
    <row r="45" spans="1:4" ht="12.75">
      <c r="A45" s="11"/>
      <c r="B45" s="25" t="s">
        <v>375</v>
      </c>
      <c r="C45" s="22">
        <v>13</v>
      </c>
      <c r="D45" s="44">
        <v>10.937973277689899</v>
      </c>
    </row>
    <row r="46" spans="1:4" ht="12.75">
      <c r="A46" s="11"/>
      <c r="B46" s="25"/>
      <c r="C46" s="22"/>
      <c r="D46" s="44"/>
    </row>
    <row r="47" spans="1:4" ht="12.75">
      <c r="A47" s="14"/>
      <c r="B47" s="58" t="s">
        <v>184</v>
      </c>
      <c r="C47" s="26">
        <v>184</v>
      </c>
      <c r="D47" s="45">
        <v>154.8143910073032</v>
      </c>
    </row>
    <row r="48" spans="1:4" ht="12.75">
      <c r="A48" s="11"/>
      <c r="B48" s="60" t="s">
        <v>204</v>
      </c>
      <c r="C48" s="61">
        <v>117</v>
      </c>
      <c r="D48" s="42">
        <v>86.29527736187224</v>
      </c>
    </row>
    <row r="49" spans="1:4" ht="12.75">
      <c r="A49" s="11"/>
      <c r="B49" s="25" t="s">
        <v>205</v>
      </c>
      <c r="C49" s="22">
        <v>96</v>
      </c>
      <c r="D49" s="44">
        <v>70.80638142512593</v>
      </c>
    </row>
    <row r="50" spans="1:4" ht="12.75">
      <c r="A50" s="24" t="s">
        <v>206</v>
      </c>
      <c r="B50" s="25" t="s">
        <v>182</v>
      </c>
      <c r="C50" s="22">
        <v>39</v>
      </c>
      <c r="D50" s="44">
        <v>28.76509245395741</v>
      </c>
    </row>
    <row r="51" spans="1:4" ht="12.75">
      <c r="A51" s="11"/>
      <c r="B51" s="25" t="s">
        <v>216</v>
      </c>
      <c r="C51" s="22">
        <v>35</v>
      </c>
      <c r="D51" s="44">
        <v>25.814826561243834</v>
      </c>
    </row>
    <row r="52" spans="1:4" ht="12.75">
      <c r="A52" s="11"/>
      <c r="B52" s="25" t="s">
        <v>218</v>
      </c>
      <c r="C52" s="22">
        <v>33</v>
      </c>
      <c r="D52" s="44">
        <v>24.339693614887043</v>
      </c>
    </row>
    <row r="53" spans="1:4" ht="12.75">
      <c r="A53" s="11"/>
      <c r="B53" s="25"/>
      <c r="C53" s="22"/>
      <c r="D53" s="44"/>
    </row>
    <row r="54" spans="1:4" ht="12.75">
      <c r="A54" s="14"/>
      <c r="B54" s="58" t="s">
        <v>184</v>
      </c>
      <c r="C54" s="26">
        <v>528</v>
      </c>
      <c r="D54" s="45">
        <v>389.4350978381927</v>
      </c>
    </row>
    <row r="55" spans="1:4" ht="12.75">
      <c r="A55" s="11"/>
      <c r="B55" s="60" t="s">
        <v>204</v>
      </c>
      <c r="C55" s="61">
        <v>335</v>
      </c>
      <c r="D55" s="42">
        <v>438.3783925253212</v>
      </c>
    </row>
    <row r="56" spans="1:4" ht="12.75">
      <c r="A56" s="11"/>
      <c r="B56" s="25" t="s">
        <v>205</v>
      </c>
      <c r="C56" s="22">
        <v>290</v>
      </c>
      <c r="D56" s="44">
        <v>379.4917427831139</v>
      </c>
    </row>
    <row r="57" spans="1:4" ht="12.75">
      <c r="A57" s="24" t="s">
        <v>208</v>
      </c>
      <c r="B57" s="25" t="s">
        <v>376</v>
      </c>
      <c r="C57" s="22">
        <v>48</v>
      </c>
      <c r="D57" s="44">
        <v>62.81242639168782</v>
      </c>
    </row>
    <row r="58" spans="1:4" ht="12.75">
      <c r="A58" s="11"/>
      <c r="B58" s="25" t="s">
        <v>213</v>
      </c>
      <c r="C58" s="22">
        <v>47</v>
      </c>
      <c r="D58" s="44">
        <v>61.50383417519433</v>
      </c>
    </row>
    <row r="59" spans="1:4" ht="12.75">
      <c r="A59" s="11"/>
      <c r="B59" s="25" t="s">
        <v>218</v>
      </c>
      <c r="C59" s="22">
        <v>19</v>
      </c>
      <c r="D59" s="44">
        <v>24.86325211337643</v>
      </c>
    </row>
    <row r="60" spans="1:4" ht="12.75">
      <c r="A60" s="11"/>
      <c r="B60" s="25"/>
      <c r="C60" s="22"/>
      <c r="D60" s="44"/>
    </row>
    <row r="61" spans="1:4" ht="12.75">
      <c r="A61" s="14"/>
      <c r="B61" s="58" t="s">
        <v>184</v>
      </c>
      <c r="C61" s="26">
        <v>935</v>
      </c>
      <c r="D61" s="45">
        <v>1223.533722421419</v>
      </c>
    </row>
    <row r="62" spans="1:4" ht="12.75">
      <c r="A62" s="11"/>
      <c r="B62" s="60" t="s">
        <v>180</v>
      </c>
      <c r="C62" s="61">
        <v>1340</v>
      </c>
      <c r="D62" s="42">
        <v>2020.9637282256242</v>
      </c>
    </row>
    <row r="63" spans="1:4" ht="12.75">
      <c r="A63" s="11"/>
      <c r="B63" s="25" t="s">
        <v>181</v>
      </c>
      <c r="C63" s="22">
        <v>662</v>
      </c>
      <c r="D63" s="44">
        <v>998.4164090189277</v>
      </c>
    </row>
    <row r="64" spans="1:4" ht="12.75">
      <c r="A64" s="24" t="s">
        <v>210</v>
      </c>
      <c r="B64" s="25" t="s">
        <v>182</v>
      </c>
      <c r="C64" s="22">
        <v>288</v>
      </c>
      <c r="D64" s="44">
        <v>434.35638337983556</v>
      </c>
    </row>
    <row r="65" spans="1:4" ht="12.75">
      <c r="A65" s="11"/>
      <c r="B65" s="25" t="s">
        <v>229</v>
      </c>
      <c r="C65" s="22">
        <v>158</v>
      </c>
      <c r="D65" s="44">
        <v>238.29273810421535</v>
      </c>
    </row>
    <row r="66" spans="1:4" ht="12.75">
      <c r="A66" s="11"/>
      <c r="B66" s="25" t="s">
        <v>188</v>
      </c>
      <c r="C66" s="22">
        <v>116</v>
      </c>
      <c r="D66" s="44">
        <v>174.94909886132268</v>
      </c>
    </row>
    <row r="67" spans="1:4" ht="12.75">
      <c r="A67" s="11"/>
      <c r="B67" s="25"/>
      <c r="C67" s="22"/>
      <c r="D67" s="44"/>
    </row>
    <row r="68" spans="1:4" ht="12.75">
      <c r="A68" s="14"/>
      <c r="B68" s="58" t="s">
        <v>184</v>
      </c>
      <c r="C68" s="26">
        <v>3272</v>
      </c>
      <c r="D68" s="45">
        <v>4934.771133398688</v>
      </c>
    </row>
    <row r="70" spans="1:4" ht="75.75" customHeight="1">
      <c r="A70" s="88" t="s">
        <v>354</v>
      </c>
      <c r="B70" s="98"/>
      <c r="C70" s="98"/>
      <c r="D70" s="98"/>
    </row>
    <row r="72" ht="12.75">
      <c r="A72" s="19" t="s">
        <v>135</v>
      </c>
    </row>
  </sheetData>
  <mergeCells count="5">
    <mergeCell ref="A2:D2"/>
    <mergeCell ref="A70:D70"/>
    <mergeCell ref="A6:D6"/>
    <mergeCell ref="A4:D4"/>
    <mergeCell ref="A3:D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C30"/>
  <sheetViews>
    <sheetView workbookViewId="0" topLeftCell="A1">
      <selection activeCell="A1" sqref="A1"/>
    </sheetView>
  </sheetViews>
  <sheetFormatPr defaultColWidth="7.69921875" defaultRowHeight="19.5"/>
  <cols>
    <col min="1" max="1" width="7.5" style="2" customWidth="1"/>
    <col min="2" max="2" width="28.19921875" style="2" customWidth="1"/>
    <col min="3" max="16384" width="7.69921875" style="2" customWidth="1"/>
  </cols>
  <sheetData>
    <row r="2" spans="1:3" ht="12.75">
      <c r="A2" s="89" t="s">
        <v>230</v>
      </c>
      <c r="B2" s="89"/>
      <c r="C2" s="89"/>
    </row>
    <row r="3" spans="1:3" ht="12.75">
      <c r="A3" s="89" t="s">
        <v>290</v>
      </c>
      <c r="B3" s="89"/>
      <c r="C3" s="89"/>
    </row>
    <row r="4" spans="1:3" ht="12.75">
      <c r="A4" s="89" t="s">
        <v>291</v>
      </c>
      <c r="B4" s="89"/>
      <c r="C4" s="89"/>
    </row>
    <row r="5" spans="1:3" ht="12.75">
      <c r="A5" s="89" t="s">
        <v>347</v>
      </c>
      <c r="B5" s="89"/>
      <c r="C5" s="89"/>
    </row>
    <row r="7" spans="1:3" ht="25.5">
      <c r="A7" s="37" t="s">
        <v>286</v>
      </c>
      <c r="B7" s="41" t="s">
        <v>170</v>
      </c>
      <c r="C7" s="41" t="s">
        <v>285</v>
      </c>
    </row>
    <row r="8" spans="1:3" ht="12.75">
      <c r="A8" s="24"/>
      <c r="B8" s="11"/>
      <c r="C8" s="11"/>
    </row>
    <row r="9" spans="1:3" ht="12.75">
      <c r="A9" s="24" t="s">
        <v>231</v>
      </c>
      <c r="B9" s="25" t="s">
        <v>232</v>
      </c>
      <c r="C9" s="22">
        <v>555</v>
      </c>
    </row>
    <row r="10" spans="1:3" ht="12.75">
      <c r="A10" s="24" t="s">
        <v>233</v>
      </c>
      <c r="B10" s="25" t="s">
        <v>234</v>
      </c>
      <c r="C10" s="22">
        <v>465</v>
      </c>
    </row>
    <row r="11" spans="1:3" ht="12.75">
      <c r="A11" s="24" t="s">
        <v>235</v>
      </c>
      <c r="B11" s="25" t="s">
        <v>236</v>
      </c>
      <c r="C11" s="22">
        <v>59</v>
      </c>
    </row>
    <row r="12" spans="1:3" ht="12.75">
      <c r="A12" s="24" t="s">
        <v>237</v>
      </c>
      <c r="B12" s="25" t="s">
        <v>238</v>
      </c>
      <c r="C12" s="22">
        <v>41</v>
      </c>
    </row>
    <row r="13" spans="1:3" ht="12.75">
      <c r="A13" s="24" t="s">
        <v>239</v>
      </c>
      <c r="B13" s="25" t="s">
        <v>240</v>
      </c>
      <c r="C13" s="22">
        <v>33</v>
      </c>
    </row>
    <row r="14" spans="1:3" ht="12.75">
      <c r="A14" s="24" t="s">
        <v>243</v>
      </c>
      <c r="B14" s="25" t="s">
        <v>244</v>
      </c>
      <c r="C14" s="22">
        <v>21</v>
      </c>
    </row>
    <row r="15" spans="1:3" ht="12.75">
      <c r="A15" s="24" t="s">
        <v>241</v>
      </c>
      <c r="B15" s="25" t="s">
        <v>242</v>
      </c>
      <c r="C15" s="22">
        <v>13</v>
      </c>
    </row>
    <row r="16" spans="1:3" ht="12.75">
      <c r="A16" s="24"/>
      <c r="B16" s="25"/>
      <c r="C16" s="22"/>
    </row>
    <row r="17" spans="1:3" ht="12.75">
      <c r="A17" s="24" t="s">
        <v>253</v>
      </c>
      <c r="B17" s="25" t="s">
        <v>287</v>
      </c>
      <c r="C17" s="22">
        <v>11</v>
      </c>
    </row>
    <row r="18" spans="1:3" ht="12.75">
      <c r="A18" s="24" t="s">
        <v>245</v>
      </c>
      <c r="B18" s="25" t="s">
        <v>246</v>
      </c>
      <c r="C18" s="22">
        <f>2+2+1</f>
        <v>5</v>
      </c>
    </row>
    <row r="19" spans="1:3" ht="12.75">
      <c r="A19" s="24" t="s">
        <v>249</v>
      </c>
      <c r="B19" s="25" t="s">
        <v>250</v>
      </c>
      <c r="C19" s="22">
        <v>4</v>
      </c>
    </row>
    <row r="20" spans="1:3" ht="12.75">
      <c r="A20" s="24" t="s">
        <v>254</v>
      </c>
      <c r="B20" s="25" t="s">
        <v>255</v>
      </c>
      <c r="C20" s="22">
        <v>4</v>
      </c>
    </row>
    <row r="21" spans="1:3" ht="12.75">
      <c r="A21" s="24" t="s">
        <v>256</v>
      </c>
      <c r="B21" s="25" t="s">
        <v>257</v>
      </c>
      <c r="C21" s="22">
        <v>3</v>
      </c>
    </row>
    <row r="22" spans="1:3" ht="12.75">
      <c r="A22" s="24" t="s">
        <v>247</v>
      </c>
      <c r="B22" s="25" t="s">
        <v>248</v>
      </c>
      <c r="C22" s="22">
        <f>1+1+1</f>
        <v>3</v>
      </c>
    </row>
    <row r="23" spans="1:3" ht="12.75">
      <c r="A23" s="24" t="s">
        <v>251</v>
      </c>
      <c r="B23" s="25" t="s">
        <v>252</v>
      </c>
      <c r="C23" s="22">
        <v>1</v>
      </c>
    </row>
    <row r="24" spans="1:3" ht="12.75">
      <c r="A24" s="11"/>
      <c r="B24" s="11"/>
      <c r="C24" s="13"/>
    </row>
    <row r="25" spans="1:3" ht="25.5">
      <c r="A25" s="62" t="s">
        <v>289</v>
      </c>
      <c r="B25" s="49" t="s">
        <v>288</v>
      </c>
      <c r="C25" s="50">
        <v>90</v>
      </c>
    </row>
    <row r="26" spans="1:3" ht="19.5" customHeight="1">
      <c r="A26" s="15"/>
      <c r="B26" s="40" t="s">
        <v>8</v>
      </c>
      <c r="C26" s="38">
        <v>1308</v>
      </c>
    </row>
    <row r="28" spans="1:3" ht="26.25" customHeight="1">
      <c r="A28" s="95" t="s">
        <v>292</v>
      </c>
      <c r="B28" s="96"/>
      <c r="C28" s="96"/>
    </row>
    <row r="29" ht="12.75">
      <c r="A29" s="1"/>
    </row>
    <row r="30" ht="12.75">
      <c r="A30" s="2" t="s">
        <v>135</v>
      </c>
    </row>
  </sheetData>
  <mergeCells count="5">
    <mergeCell ref="A2:C2"/>
    <mergeCell ref="A28:C28"/>
    <mergeCell ref="A5:C5"/>
    <mergeCell ref="A4:C4"/>
    <mergeCell ref="A3:C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20"/>
  <sheetViews>
    <sheetView workbookViewId="0" topLeftCell="A1">
      <selection activeCell="A1" sqref="A1"/>
    </sheetView>
  </sheetViews>
  <sheetFormatPr defaultColWidth="8.796875" defaultRowHeight="19.5"/>
  <cols>
    <col min="1" max="1" width="21.796875" style="2" customWidth="1"/>
    <col min="2" max="16384" width="8.796875" style="2" customWidth="1"/>
  </cols>
  <sheetData>
    <row r="2" spans="1:2" ht="12.75">
      <c r="A2" s="87" t="s">
        <v>343</v>
      </c>
      <c r="B2" s="87"/>
    </row>
    <row r="4" spans="1:2" ht="19.5" customHeight="1">
      <c r="A4" s="15" t="s">
        <v>114</v>
      </c>
      <c r="B4" s="16">
        <v>79738</v>
      </c>
    </row>
    <row r="5" spans="1:2" ht="19.5" customHeight="1">
      <c r="A5" s="15" t="s">
        <v>115</v>
      </c>
      <c r="B5" s="17">
        <v>8.6</v>
      </c>
    </row>
    <row r="6" spans="1:2" ht="19.5" customHeight="1">
      <c r="A6" s="15" t="s">
        <v>116</v>
      </c>
      <c r="B6" s="16">
        <v>1554</v>
      </c>
    </row>
    <row r="7" spans="1:2" ht="19.5" customHeight="1">
      <c r="A7" s="15" t="s">
        <v>117</v>
      </c>
      <c r="B7" s="17">
        <v>10.4</v>
      </c>
    </row>
    <row r="8" spans="1:2" ht="19.5" customHeight="1">
      <c r="A8" s="15" t="s">
        <v>118</v>
      </c>
      <c r="B8" s="16">
        <v>1003</v>
      </c>
    </row>
    <row r="9" spans="1:2" ht="19.5" customHeight="1">
      <c r="A9" s="15" t="s">
        <v>119</v>
      </c>
      <c r="B9" s="17">
        <v>6.7</v>
      </c>
    </row>
    <row r="10" spans="1:2" ht="19.5" customHeight="1">
      <c r="A10" s="15" t="s">
        <v>120</v>
      </c>
      <c r="B10" s="16">
        <v>1620</v>
      </c>
    </row>
    <row r="11" spans="1:2" ht="19.5" customHeight="1">
      <c r="A11" s="15" t="s">
        <v>121</v>
      </c>
      <c r="B11" s="17">
        <v>10.8</v>
      </c>
    </row>
    <row r="12" spans="1:2" ht="19.5" customHeight="1">
      <c r="A12" s="15" t="s">
        <v>122</v>
      </c>
      <c r="B12" s="16">
        <v>16</v>
      </c>
    </row>
    <row r="13" spans="1:2" ht="19.5" customHeight="1">
      <c r="A13" s="15" t="s">
        <v>123</v>
      </c>
      <c r="B13" s="17">
        <v>1.1</v>
      </c>
    </row>
    <row r="14" spans="1:2" ht="19.5" customHeight="1">
      <c r="A14" s="15" t="s">
        <v>124</v>
      </c>
      <c r="B14" s="16">
        <v>75</v>
      </c>
    </row>
    <row r="15" spans="1:2" ht="19.5" customHeight="1">
      <c r="A15" s="15" t="s">
        <v>125</v>
      </c>
      <c r="B15" s="16">
        <v>52</v>
      </c>
    </row>
    <row r="16" spans="1:2" ht="19.5" customHeight="1">
      <c r="A16" s="15" t="s">
        <v>126</v>
      </c>
      <c r="B16" s="16">
        <v>14</v>
      </c>
    </row>
    <row r="17" spans="1:2" ht="19.5" customHeight="1">
      <c r="A17" s="15" t="s">
        <v>127</v>
      </c>
      <c r="B17" s="16">
        <v>8</v>
      </c>
    </row>
    <row r="18" spans="1:2" ht="19.5" customHeight="1">
      <c r="A18" s="15" t="s">
        <v>128</v>
      </c>
      <c r="B18" s="16">
        <v>74</v>
      </c>
    </row>
    <row r="19" spans="1:2" ht="19.5" customHeight="1">
      <c r="A19" s="15" t="s">
        <v>129</v>
      </c>
      <c r="B19" s="16">
        <v>71</v>
      </c>
    </row>
    <row r="20" spans="1:2" ht="19.5" customHeight="1">
      <c r="A20" s="15" t="s">
        <v>130</v>
      </c>
      <c r="B20" s="16">
        <v>77</v>
      </c>
    </row>
  </sheetData>
  <mergeCells count="1">
    <mergeCell ref="A2:B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7.69921875" defaultRowHeight="19.5"/>
  <cols>
    <col min="1" max="1" width="10.09765625" style="2" customWidth="1"/>
    <col min="2" max="3" width="7.69921875" style="2" customWidth="1"/>
    <col min="4" max="4" width="9.296875" style="2" customWidth="1"/>
    <col min="5" max="16384" width="7.69921875" style="2" customWidth="1"/>
  </cols>
  <sheetData>
    <row r="2" spans="1:5" ht="12.75">
      <c r="A2" s="89" t="s">
        <v>136</v>
      </c>
      <c r="B2" s="89"/>
      <c r="C2" s="89"/>
      <c r="D2" s="89"/>
      <c r="E2" s="89"/>
    </row>
    <row r="3" spans="1:5" ht="12.75">
      <c r="A3" s="89" t="s">
        <v>293</v>
      </c>
      <c r="B3" s="89"/>
      <c r="C3" s="89"/>
      <c r="D3" s="89"/>
      <c r="E3" s="89"/>
    </row>
    <row r="4" spans="1:5" ht="12.75">
      <c r="A4" s="89" t="s">
        <v>258</v>
      </c>
      <c r="B4" s="89"/>
      <c r="C4" s="89"/>
      <c r="D4" s="89"/>
      <c r="E4" s="89"/>
    </row>
    <row r="5" spans="1:5" ht="12.75">
      <c r="A5" s="89" t="s">
        <v>380</v>
      </c>
      <c r="B5" s="89"/>
      <c r="C5" s="89"/>
      <c r="D5" s="89"/>
      <c r="E5" s="89"/>
    </row>
    <row r="7" spans="1:5" ht="12.75">
      <c r="A7" s="112" t="s">
        <v>132</v>
      </c>
      <c r="B7" s="112"/>
      <c r="C7" s="113" t="s">
        <v>134</v>
      </c>
      <c r="D7" s="112" t="s">
        <v>133</v>
      </c>
      <c r="E7" s="112"/>
    </row>
    <row r="8" spans="1:5" ht="12.75">
      <c r="A8" s="63" t="s">
        <v>141</v>
      </c>
      <c r="B8" s="63" t="s">
        <v>142</v>
      </c>
      <c r="C8" s="94"/>
      <c r="D8" s="63" t="s">
        <v>141</v>
      </c>
      <c r="E8" s="63" t="s">
        <v>142</v>
      </c>
    </row>
    <row r="9" spans="1:5" ht="12.75">
      <c r="A9" s="10"/>
      <c r="B9" s="10"/>
      <c r="C9" s="10"/>
      <c r="D9" s="10"/>
      <c r="E9" s="10"/>
    </row>
    <row r="10" spans="1:5" ht="12.75">
      <c r="A10" s="23">
        <v>47.6</v>
      </c>
      <c r="B10" s="23">
        <v>50.6</v>
      </c>
      <c r="C10" s="24" t="s">
        <v>259</v>
      </c>
      <c r="D10" s="23">
        <v>53.4</v>
      </c>
      <c r="E10" s="23">
        <v>55.1</v>
      </c>
    </row>
    <row r="11" spans="1:5" ht="12.75">
      <c r="A11" s="23">
        <v>48.4</v>
      </c>
      <c r="B11" s="23">
        <v>51.8</v>
      </c>
      <c r="C11" s="24" t="s">
        <v>260</v>
      </c>
      <c r="D11" s="23">
        <v>53.9</v>
      </c>
      <c r="E11" s="23">
        <v>56.2</v>
      </c>
    </row>
    <row r="12" spans="1:5" ht="12.75">
      <c r="A12" s="23">
        <v>53.6</v>
      </c>
      <c r="B12" s="23">
        <v>54.6</v>
      </c>
      <c r="C12" s="24" t="s">
        <v>261</v>
      </c>
      <c r="D12" s="28">
        <v>55.1</v>
      </c>
      <c r="E12" s="28">
        <v>56</v>
      </c>
    </row>
    <row r="13" spans="1:5" ht="12.75">
      <c r="A13" s="23">
        <v>58.1</v>
      </c>
      <c r="B13" s="23">
        <v>61.6</v>
      </c>
      <c r="C13" s="24" t="s">
        <v>262</v>
      </c>
      <c r="D13" s="28">
        <v>59.8</v>
      </c>
      <c r="E13" s="28">
        <v>62.8</v>
      </c>
    </row>
    <row r="14" spans="1:5" ht="12.75">
      <c r="A14" s="23">
        <v>60.8</v>
      </c>
      <c r="B14" s="23">
        <v>65.2</v>
      </c>
      <c r="C14" s="24" t="s">
        <v>263</v>
      </c>
      <c r="D14" s="28">
        <v>63.4</v>
      </c>
      <c r="E14" s="28">
        <v>64.4</v>
      </c>
    </row>
    <row r="15" spans="1:5" ht="12.75">
      <c r="A15" s="23">
        <v>65.6</v>
      </c>
      <c r="B15" s="23">
        <v>71.1</v>
      </c>
      <c r="C15" s="24" t="s">
        <v>264</v>
      </c>
      <c r="D15" s="23">
        <v>65.7</v>
      </c>
      <c r="E15" s="23">
        <v>71.2</v>
      </c>
    </row>
    <row r="16" spans="1:5" ht="12.75">
      <c r="A16" s="23">
        <v>66.6</v>
      </c>
      <c r="B16" s="23">
        <v>73.1</v>
      </c>
      <c r="C16" s="24" t="s">
        <v>265</v>
      </c>
      <c r="D16" s="23">
        <v>67.1</v>
      </c>
      <c r="E16" s="23">
        <v>73.3</v>
      </c>
    </row>
    <row r="17" spans="1:5" ht="12.75">
      <c r="A17" s="23">
        <v>67.1</v>
      </c>
      <c r="B17" s="23">
        <v>74.7</v>
      </c>
      <c r="C17" s="24" t="s">
        <v>95</v>
      </c>
      <c r="D17" s="23">
        <v>67.2</v>
      </c>
      <c r="E17" s="23">
        <v>74.6</v>
      </c>
    </row>
    <row r="18" spans="1:5" ht="12.75">
      <c r="A18" s="23">
        <v>68.8</v>
      </c>
      <c r="B18" s="23">
        <v>76.6</v>
      </c>
      <c r="C18" s="24" t="s">
        <v>100</v>
      </c>
      <c r="D18" s="23">
        <v>68.5</v>
      </c>
      <c r="E18" s="23">
        <v>75.7</v>
      </c>
    </row>
    <row r="19" spans="1:5" ht="12.75">
      <c r="A19" s="12"/>
      <c r="B19" s="12"/>
      <c r="C19" s="11"/>
      <c r="D19" s="12"/>
      <c r="E19" s="12"/>
    </row>
    <row r="20" spans="1:5" ht="12.75">
      <c r="A20" s="23">
        <v>70</v>
      </c>
      <c r="B20" s="23">
        <v>77.4</v>
      </c>
      <c r="C20" s="24" t="s">
        <v>64</v>
      </c>
      <c r="D20" s="23">
        <v>70</v>
      </c>
      <c r="E20" s="23">
        <v>76.9</v>
      </c>
    </row>
    <row r="21" spans="1:5" ht="12.75">
      <c r="A21" s="23">
        <v>70.4</v>
      </c>
      <c r="B21" s="23">
        <v>77.8</v>
      </c>
      <c r="C21" s="24" t="s">
        <v>106</v>
      </c>
      <c r="D21" s="23">
        <v>70.3</v>
      </c>
      <c r="E21" s="23">
        <v>77.1</v>
      </c>
    </row>
    <row r="22" spans="1:5" ht="12.75">
      <c r="A22" s="23">
        <v>70.9</v>
      </c>
      <c r="B22" s="23">
        <v>78.1</v>
      </c>
      <c r="C22" s="24" t="s">
        <v>107</v>
      </c>
      <c r="D22" s="23">
        <v>70.6</v>
      </c>
      <c r="E22" s="23">
        <v>77.4</v>
      </c>
    </row>
    <row r="23" spans="1:5" ht="12.75">
      <c r="A23" s="23">
        <v>71</v>
      </c>
      <c r="B23" s="23">
        <v>78.1</v>
      </c>
      <c r="C23" s="24" t="s">
        <v>108</v>
      </c>
      <c r="D23" s="23">
        <v>70.7</v>
      </c>
      <c r="E23" s="23">
        <v>77.4</v>
      </c>
    </row>
    <row r="24" spans="1:5" ht="12.75">
      <c r="A24" s="23">
        <v>71.2</v>
      </c>
      <c r="B24" s="23">
        <v>78.2</v>
      </c>
      <c r="C24" s="24" t="s">
        <v>109</v>
      </c>
      <c r="D24" s="23">
        <v>70.8</v>
      </c>
      <c r="E24" s="23">
        <v>77.2</v>
      </c>
    </row>
    <row r="25" spans="1:5" ht="12.75">
      <c r="A25" s="23">
        <v>71.2</v>
      </c>
      <c r="B25" s="23">
        <v>78.2</v>
      </c>
      <c r="C25" s="24" t="s">
        <v>65</v>
      </c>
      <c r="D25" s="23">
        <v>70.6</v>
      </c>
      <c r="E25" s="23">
        <v>77.4</v>
      </c>
    </row>
    <row r="26" spans="1:5" ht="12.75">
      <c r="A26" s="23">
        <v>71.3</v>
      </c>
      <c r="B26" s="23">
        <v>78.3</v>
      </c>
      <c r="C26" s="24" t="s">
        <v>66</v>
      </c>
      <c r="D26" s="23">
        <v>70.7</v>
      </c>
      <c r="E26" s="23">
        <v>77.4</v>
      </c>
    </row>
    <row r="27" spans="1:5" ht="12.75">
      <c r="A27" s="23">
        <v>71.5</v>
      </c>
      <c r="B27" s="23">
        <v>78.4</v>
      </c>
      <c r="C27" s="24" t="s">
        <v>67</v>
      </c>
      <c r="D27" s="23">
        <v>71.1</v>
      </c>
      <c r="E27" s="23">
        <v>77.4</v>
      </c>
    </row>
    <row r="28" spans="1:5" ht="12.75">
      <c r="A28" s="23">
        <v>71.4</v>
      </c>
      <c r="B28" s="23">
        <v>78.3</v>
      </c>
      <c r="C28" s="24" t="s">
        <v>68</v>
      </c>
      <c r="D28" s="23">
        <v>71.3</v>
      </c>
      <c r="E28" s="23">
        <v>77.6</v>
      </c>
    </row>
    <row r="29" spans="1:5" ht="12.75">
      <c r="A29" s="23">
        <v>71.8</v>
      </c>
      <c r="B29" s="23">
        <v>78.6</v>
      </c>
      <c r="C29" s="24" t="s">
        <v>69</v>
      </c>
      <c r="D29" s="23">
        <v>71.6</v>
      </c>
      <c r="E29" s="23">
        <v>77.7</v>
      </c>
    </row>
    <row r="30" spans="1:5" ht="12.75">
      <c r="A30" s="23"/>
      <c r="B30" s="12"/>
      <c r="C30" s="11"/>
      <c r="D30" s="23"/>
      <c r="E30" s="12"/>
    </row>
    <row r="31" spans="1:5" ht="12.75">
      <c r="A31" s="28">
        <v>71.8</v>
      </c>
      <c r="B31" s="28">
        <v>78.8</v>
      </c>
      <c r="C31" s="24" t="s">
        <v>70</v>
      </c>
      <c r="D31" s="23">
        <v>71.7</v>
      </c>
      <c r="E31" s="23">
        <v>78.1</v>
      </c>
    </row>
    <row r="32" spans="1:5" ht="12.75">
      <c r="A32" s="28">
        <v>72.2</v>
      </c>
      <c r="B32" s="28">
        <v>79.1</v>
      </c>
      <c r="C32" s="24">
        <v>1991</v>
      </c>
      <c r="D32" s="23">
        <v>71.7</v>
      </c>
      <c r="E32" s="23">
        <v>78</v>
      </c>
    </row>
    <row r="33" spans="1:5" ht="12.75">
      <c r="A33" s="64"/>
      <c r="B33" s="64"/>
      <c r="C33" s="21"/>
      <c r="D33" s="27"/>
      <c r="E33" s="27"/>
    </row>
    <row r="35" spans="1:5" ht="39" customHeight="1">
      <c r="A35" s="88" t="s">
        <v>381</v>
      </c>
      <c r="B35" s="88"/>
      <c r="C35" s="88"/>
      <c r="D35" s="88"/>
      <c r="E35" s="88"/>
    </row>
    <row r="37" ht="12.75">
      <c r="A37" s="2" t="s">
        <v>135</v>
      </c>
    </row>
  </sheetData>
  <mergeCells count="8">
    <mergeCell ref="A5:E5"/>
    <mergeCell ref="A4:E4"/>
    <mergeCell ref="A3:E3"/>
    <mergeCell ref="A2:E2"/>
    <mergeCell ref="A7:B7"/>
    <mergeCell ref="C7:C8"/>
    <mergeCell ref="D7:E7"/>
    <mergeCell ref="A35:E3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7.69921875" defaultRowHeight="19.5"/>
  <cols>
    <col min="1" max="1" width="8.5" style="2" customWidth="1"/>
    <col min="2" max="16" width="5.296875" style="2" customWidth="1"/>
    <col min="17" max="16384" width="7.69921875" style="2" customWidth="1"/>
  </cols>
  <sheetData>
    <row r="2" spans="1:15" ht="12.75">
      <c r="A2" s="89" t="s">
        <v>294</v>
      </c>
      <c r="B2" s="89"/>
      <c r="C2" s="89"/>
      <c r="D2" s="89"/>
      <c r="E2" s="89"/>
      <c r="F2" s="89"/>
      <c r="G2" s="89"/>
      <c r="H2" s="89"/>
      <c r="I2" s="89"/>
      <c r="J2" s="89"/>
      <c r="K2" s="89"/>
      <c r="L2" s="89"/>
      <c r="M2" s="89"/>
      <c r="N2" s="89"/>
      <c r="O2" s="89"/>
    </row>
    <row r="3" spans="1:15" ht="12.75">
      <c r="A3" s="89" t="s">
        <v>295</v>
      </c>
      <c r="B3" s="89"/>
      <c r="C3" s="89"/>
      <c r="D3" s="89"/>
      <c r="E3" s="89"/>
      <c r="F3" s="89"/>
      <c r="G3" s="89"/>
      <c r="H3" s="89"/>
      <c r="I3" s="89"/>
      <c r="J3" s="89"/>
      <c r="K3" s="89"/>
      <c r="L3" s="89"/>
      <c r="M3" s="89"/>
      <c r="N3" s="89"/>
      <c r="O3" s="89"/>
    </row>
    <row r="4" spans="1:15" ht="12.75">
      <c r="A4" s="89" t="s">
        <v>382</v>
      </c>
      <c r="B4" s="89"/>
      <c r="C4" s="89"/>
      <c r="D4" s="89"/>
      <c r="E4" s="89"/>
      <c r="F4" s="89"/>
      <c r="G4" s="89"/>
      <c r="H4" s="89"/>
      <c r="I4" s="89"/>
      <c r="J4" s="89"/>
      <c r="K4" s="89"/>
      <c r="L4" s="89"/>
      <c r="M4" s="89"/>
      <c r="N4" s="89"/>
      <c r="O4" s="89"/>
    </row>
    <row r="6" spans="1:16" ht="12.75">
      <c r="A6" s="100" t="s">
        <v>296</v>
      </c>
      <c r="B6" s="66" t="s">
        <v>134</v>
      </c>
      <c r="C6" s="54"/>
      <c r="D6" s="54"/>
      <c r="E6" s="54"/>
      <c r="F6" s="54"/>
      <c r="G6" s="54"/>
      <c r="H6" s="54"/>
      <c r="I6" s="54"/>
      <c r="J6" s="54"/>
      <c r="K6" s="54"/>
      <c r="L6" s="54"/>
      <c r="M6" s="54"/>
      <c r="N6" s="54"/>
      <c r="O6" s="54"/>
      <c r="P6" s="67"/>
    </row>
    <row r="7" spans="1:16" ht="12.75">
      <c r="A7" s="105"/>
      <c r="B7" s="55">
        <v>1950</v>
      </c>
      <c r="C7" s="55">
        <v>1960</v>
      </c>
      <c r="D7" s="55">
        <v>1970</v>
      </c>
      <c r="E7" s="55">
        <v>1980</v>
      </c>
      <c r="F7" s="55">
        <v>1981</v>
      </c>
      <c r="G7" s="55">
        <v>1982</v>
      </c>
      <c r="H7" s="55">
        <v>1983</v>
      </c>
      <c r="I7" s="55">
        <v>1984</v>
      </c>
      <c r="J7" s="55">
        <v>1985</v>
      </c>
      <c r="K7" s="55">
        <v>1986</v>
      </c>
      <c r="L7" s="55">
        <v>1987</v>
      </c>
      <c r="M7" s="55">
        <v>1988</v>
      </c>
      <c r="N7" s="65">
        <v>1989</v>
      </c>
      <c r="O7" s="65">
        <v>1990</v>
      </c>
      <c r="P7" s="65">
        <v>1991</v>
      </c>
    </row>
    <row r="8" spans="1:16" ht="12.75">
      <c r="A8" s="60" t="s">
        <v>139</v>
      </c>
      <c r="B8" s="29"/>
      <c r="C8" s="29"/>
      <c r="D8" s="29"/>
      <c r="E8" s="29"/>
      <c r="F8" s="29"/>
      <c r="G8" s="29"/>
      <c r="H8" s="29"/>
      <c r="I8" s="29"/>
      <c r="J8" s="29"/>
      <c r="K8" s="29"/>
      <c r="L8" s="29"/>
      <c r="M8" s="29"/>
      <c r="N8" s="29"/>
      <c r="O8" s="29"/>
      <c r="P8" s="29"/>
    </row>
    <row r="9" spans="1:16" ht="12.75">
      <c r="A9" s="25" t="s">
        <v>266</v>
      </c>
      <c r="B9" s="23">
        <v>66.2</v>
      </c>
      <c r="C9" s="23">
        <v>67.5</v>
      </c>
      <c r="D9" s="23">
        <v>68.2</v>
      </c>
      <c r="E9" s="23">
        <v>71</v>
      </c>
      <c r="F9" s="23">
        <v>71.1</v>
      </c>
      <c r="G9" s="23">
        <v>71.5</v>
      </c>
      <c r="H9" s="23">
        <v>71.6</v>
      </c>
      <c r="I9" s="23">
        <v>71.8</v>
      </c>
      <c r="J9" s="23">
        <v>71.7</v>
      </c>
      <c r="K9" s="23">
        <v>71.9</v>
      </c>
      <c r="L9" s="23">
        <v>72.4</v>
      </c>
      <c r="M9" s="23">
        <v>72.6</v>
      </c>
      <c r="N9" s="23">
        <v>73.1</v>
      </c>
      <c r="O9" s="23">
        <v>73.062</v>
      </c>
      <c r="P9" s="23">
        <v>73.062</v>
      </c>
    </row>
    <row r="10" spans="1:16" ht="12.75">
      <c r="A10" s="25" t="s">
        <v>267</v>
      </c>
      <c r="B10" s="23">
        <v>71.9</v>
      </c>
      <c r="C10" s="23">
        <v>74</v>
      </c>
      <c r="D10" s="23">
        <v>75.3</v>
      </c>
      <c r="E10" s="23">
        <v>77.6</v>
      </c>
      <c r="F10" s="23">
        <v>77.7</v>
      </c>
      <c r="G10" s="23">
        <v>78</v>
      </c>
      <c r="H10" s="23">
        <v>78.1</v>
      </c>
      <c r="I10" s="23">
        <v>78</v>
      </c>
      <c r="J10" s="23">
        <v>78.1</v>
      </c>
      <c r="K10" s="23">
        <v>78.2</v>
      </c>
      <c r="L10" s="23">
        <v>78.2</v>
      </c>
      <c r="M10" s="23">
        <v>78.5</v>
      </c>
      <c r="N10" s="23">
        <v>78.8</v>
      </c>
      <c r="O10" s="23">
        <v>78.954</v>
      </c>
      <c r="P10" s="23">
        <v>78.8</v>
      </c>
    </row>
    <row r="11" spans="1:16" ht="12.75">
      <c r="A11" s="25" t="s">
        <v>156</v>
      </c>
      <c r="B11" s="23"/>
      <c r="C11" s="23"/>
      <c r="D11" s="23"/>
      <c r="E11" s="23"/>
      <c r="F11" s="23"/>
      <c r="G11" s="23"/>
      <c r="H11" s="23"/>
      <c r="I11" s="23"/>
      <c r="J11" s="23"/>
      <c r="K11" s="23"/>
      <c r="L11" s="23"/>
      <c r="M11" s="23"/>
      <c r="N11" s="23"/>
      <c r="O11" s="23"/>
      <c r="P11" s="23"/>
    </row>
    <row r="12" spans="1:16" ht="12.75">
      <c r="A12" s="25" t="s">
        <v>266</v>
      </c>
      <c r="B12" s="23">
        <v>60.4</v>
      </c>
      <c r="C12" s="23">
        <v>63.6</v>
      </c>
      <c r="D12" s="23">
        <v>61</v>
      </c>
      <c r="E12" s="23">
        <v>64.3</v>
      </c>
      <c r="F12" s="23">
        <v>65.2</v>
      </c>
      <c r="G12" s="23">
        <v>65.3</v>
      </c>
      <c r="H12" s="23">
        <v>65.3</v>
      </c>
      <c r="I12" s="23">
        <v>64.7</v>
      </c>
      <c r="J12" s="23">
        <v>64</v>
      </c>
      <c r="K12" s="23">
        <v>63.8</v>
      </c>
      <c r="L12" s="23">
        <v>64</v>
      </c>
      <c r="M12" s="23">
        <v>64.2</v>
      </c>
      <c r="N12" s="23">
        <v>63.2</v>
      </c>
      <c r="O12" s="23">
        <v>63.838</v>
      </c>
      <c r="P12" s="23">
        <v>64.5</v>
      </c>
    </row>
    <row r="13" spans="1:16" ht="12.75">
      <c r="A13" s="58" t="s">
        <v>267</v>
      </c>
      <c r="B13" s="27">
        <v>63.4</v>
      </c>
      <c r="C13" s="27">
        <v>67.7</v>
      </c>
      <c r="D13" s="27">
        <v>69.4</v>
      </c>
      <c r="E13" s="27">
        <v>72.7</v>
      </c>
      <c r="F13" s="27">
        <v>73.4</v>
      </c>
      <c r="G13" s="27">
        <v>73.8</v>
      </c>
      <c r="H13" s="27">
        <v>73.7</v>
      </c>
      <c r="I13" s="27">
        <v>73</v>
      </c>
      <c r="J13" s="27">
        <v>73.2</v>
      </c>
      <c r="K13" s="27">
        <v>72.7</v>
      </c>
      <c r="L13" s="27">
        <v>73</v>
      </c>
      <c r="M13" s="27">
        <v>72.5</v>
      </c>
      <c r="N13" s="27">
        <v>71.9</v>
      </c>
      <c r="O13" s="27">
        <v>73.171</v>
      </c>
      <c r="P13" s="27">
        <v>73.3</v>
      </c>
    </row>
    <row r="15" ht="12.75">
      <c r="A15" s="2" t="s">
        <v>297</v>
      </c>
    </row>
    <row r="17" ht="12.75">
      <c r="A17" s="2" t="s">
        <v>135</v>
      </c>
    </row>
  </sheetData>
  <mergeCells count="4">
    <mergeCell ref="A3:O3"/>
    <mergeCell ref="A2:O2"/>
    <mergeCell ref="A6:A7"/>
    <mergeCell ref="A4:O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7.69921875" defaultRowHeight="19.5"/>
  <cols>
    <col min="1" max="1" width="7.69921875" style="2" customWidth="1"/>
    <col min="2" max="2" width="28.5" style="2" customWidth="1"/>
    <col min="3" max="16384" width="7.69921875" style="2" customWidth="1"/>
  </cols>
  <sheetData>
    <row r="2" spans="1:6" ht="12.75">
      <c r="A2" s="89" t="s">
        <v>332</v>
      </c>
      <c r="B2" s="89"/>
      <c r="C2" s="89"/>
      <c r="D2" s="89"/>
      <c r="E2" s="89"/>
      <c r="F2" s="89"/>
    </row>
    <row r="3" spans="1:6" ht="12.75">
      <c r="A3" s="89" t="s">
        <v>333</v>
      </c>
      <c r="B3" s="89"/>
      <c r="C3" s="89"/>
      <c r="D3" s="89"/>
      <c r="E3" s="89"/>
      <c r="F3" s="89"/>
    </row>
    <row r="4" spans="1:6" ht="12.75">
      <c r="A4" s="89" t="s">
        <v>298</v>
      </c>
      <c r="B4" s="89"/>
      <c r="C4" s="89"/>
      <c r="D4" s="89"/>
      <c r="E4" s="89"/>
      <c r="F4" s="89"/>
    </row>
    <row r="5" spans="1:6" ht="12.75">
      <c r="A5" s="89" t="s">
        <v>347</v>
      </c>
      <c r="B5" s="89"/>
      <c r="C5" s="89"/>
      <c r="D5" s="89"/>
      <c r="E5" s="89"/>
      <c r="F5" s="89"/>
    </row>
    <row r="7" spans="1:6" ht="12.75">
      <c r="A7" s="113" t="s">
        <v>169</v>
      </c>
      <c r="B7" s="113" t="s">
        <v>170</v>
      </c>
      <c r="C7" s="112" t="s">
        <v>299</v>
      </c>
      <c r="D7" s="112"/>
      <c r="E7" s="112"/>
      <c r="F7" s="100" t="s">
        <v>384</v>
      </c>
    </row>
    <row r="8" spans="1:6" ht="12.75">
      <c r="A8" s="78"/>
      <c r="B8" s="94"/>
      <c r="C8" s="55" t="s">
        <v>8</v>
      </c>
      <c r="D8" s="55" t="s">
        <v>141</v>
      </c>
      <c r="E8" s="55" t="s">
        <v>142</v>
      </c>
      <c r="F8" s="101"/>
    </row>
    <row r="9" spans="1:6" ht="12.75">
      <c r="A9" s="10"/>
      <c r="B9" s="10"/>
      <c r="C9" s="10"/>
      <c r="D9" s="10"/>
      <c r="E9" s="10"/>
      <c r="F9" s="10"/>
    </row>
    <row r="10" spans="1:6" ht="12.75">
      <c r="A10" s="24" t="s">
        <v>300</v>
      </c>
      <c r="B10" s="25" t="s">
        <v>1</v>
      </c>
      <c r="C10" s="22">
        <v>71965</v>
      </c>
      <c r="D10" s="22">
        <v>35479</v>
      </c>
      <c r="E10" s="22">
        <v>36486</v>
      </c>
      <c r="F10" s="24" t="s">
        <v>301</v>
      </c>
    </row>
    <row r="11" spans="1:6" ht="12.75">
      <c r="A11" s="24" t="s">
        <v>301</v>
      </c>
      <c r="B11" s="25" t="s">
        <v>174</v>
      </c>
      <c r="C11" s="22">
        <v>68000</v>
      </c>
      <c r="D11" s="22">
        <v>47705</v>
      </c>
      <c r="E11" s="22">
        <v>20295</v>
      </c>
      <c r="F11" s="24" t="s">
        <v>300</v>
      </c>
    </row>
    <row r="12" spans="1:6" ht="12.75">
      <c r="A12" s="24" t="s">
        <v>302</v>
      </c>
      <c r="B12" s="25" t="s">
        <v>303</v>
      </c>
      <c r="C12" s="22">
        <v>63407</v>
      </c>
      <c r="D12" s="22">
        <v>51552</v>
      </c>
      <c r="E12" s="22">
        <v>11855</v>
      </c>
      <c r="F12" s="24" t="s">
        <v>302</v>
      </c>
    </row>
    <row r="13" spans="1:6" ht="12.75">
      <c r="A13" s="24" t="s">
        <v>304</v>
      </c>
      <c r="B13" s="25" t="s">
        <v>0</v>
      </c>
      <c r="C13" s="22">
        <v>53864</v>
      </c>
      <c r="D13" s="22">
        <v>37967</v>
      </c>
      <c r="E13" s="22">
        <v>15897</v>
      </c>
      <c r="F13" s="24" t="s">
        <v>304</v>
      </c>
    </row>
    <row r="14" spans="1:6" ht="12.75">
      <c r="A14" s="24" t="s">
        <v>305</v>
      </c>
      <c r="B14" s="25" t="s">
        <v>335</v>
      </c>
      <c r="C14" s="22">
        <v>28187</v>
      </c>
      <c r="D14" s="22">
        <v>15867</v>
      </c>
      <c r="E14" s="22">
        <v>12191</v>
      </c>
      <c r="F14" s="24" t="s">
        <v>307</v>
      </c>
    </row>
    <row r="15" spans="1:6" ht="12.75">
      <c r="A15" s="24" t="s">
        <v>306</v>
      </c>
      <c r="B15" s="25" t="s">
        <v>308</v>
      </c>
      <c r="C15" s="22">
        <v>22071</v>
      </c>
      <c r="D15" s="22">
        <v>11209</v>
      </c>
      <c r="E15" s="22">
        <v>10734</v>
      </c>
      <c r="F15" s="24" t="s">
        <v>305</v>
      </c>
    </row>
    <row r="16" spans="1:6" ht="12.75">
      <c r="A16" s="24" t="s">
        <v>307</v>
      </c>
      <c r="B16" s="25" t="s">
        <v>309</v>
      </c>
      <c r="C16" s="22">
        <v>15480</v>
      </c>
      <c r="D16" s="22">
        <v>9804</v>
      </c>
      <c r="E16" s="22">
        <v>5676</v>
      </c>
      <c r="F16" s="24" t="s">
        <v>310</v>
      </c>
    </row>
    <row r="17" spans="1:6" ht="12.75">
      <c r="A17" s="24" t="s">
        <v>310</v>
      </c>
      <c r="B17" s="25" t="s">
        <v>176</v>
      </c>
      <c r="C17" s="22">
        <v>12281</v>
      </c>
      <c r="D17" s="22">
        <v>10864</v>
      </c>
      <c r="E17" s="22">
        <v>1417</v>
      </c>
      <c r="F17" s="24" t="s">
        <v>26</v>
      </c>
    </row>
    <row r="18" spans="1:6" ht="12.75">
      <c r="A18" s="24" t="s">
        <v>311</v>
      </c>
      <c r="B18" s="25" t="s">
        <v>234</v>
      </c>
      <c r="C18" s="22">
        <v>9960</v>
      </c>
      <c r="D18" s="22">
        <v>7035</v>
      </c>
      <c r="E18" s="22">
        <v>2925</v>
      </c>
      <c r="F18" s="24" t="s">
        <v>306</v>
      </c>
    </row>
    <row r="19" spans="1:6" ht="12.75">
      <c r="A19" s="24" t="s">
        <v>26</v>
      </c>
      <c r="B19" s="25" t="s">
        <v>2</v>
      </c>
      <c r="C19" s="22">
        <v>9025</v>
      </c>
      <c r="D19" s="22">
        <v>4389</v>
      </c>
      <c r="E19" s="22">
        <v>4636</v>
      </c>
      <c r="F19" s="24" t="s">
        <v>311</v>
      </c>
    </row>
    <row r="20" spans="1:6" ht="12.75">
      <c r="A20" s="24" t="s">
        <v>313</v>
      </c>
      <c r="B20" s="25" t="s">
        <v>4</v>
      </c>
      <c r="C20" s="22">
        <v>7585</v>
      </c>
      <c r="D20" s="22">
        <v>4638</v>
      </c>
      <c r="E20" s="22">
        <v>2947</v>
      </c>
      <c r="F20" s="24" t="s">
        <v>314</v>
      </c>
    </row>
    <row r="21" spans="1:6" ht="12.75">
      <c r="A21" s="24" t="s">
        <v>314</v>
      </c>
      <c r="B21" s="25" t="s">
        <v>315</v>
      </c>
      <c r="C21" s="22">
        <v>5827</v>
      </c>
      <c r="D21" s="22">
        <v>3512</v>
      </c>
      <c r="E21" s="22">
        <v>2315</v>
      </c>
      <c r="F21" s="24" t="s">
        <v>313</v>
      </c>
    </row>
    <row r="22" spans="1:6" ht="25.5">
      <c r="A22" s="68" t="s">
        <v>312</v>
      </c>
      <c r="B22" s="52" t="s">
        <v>175</v>
      </c>
      <c r="C22" s="50">
        <v>5547</v>
      </c>
      <c r="D22" s="50">
        <v>2915</v>
      </c>
      <c r="E22" s="50">
        <v>2632</v>
      </c>
      <c r="F22" s="68" t="s">
        <v>312</v>
      </c>
    </row>
    <row r="23" spans="1:6" ht="12.75">
      <c r="A23" s="11"/>
      <c r="B23" s="11"/>
      <c r="C23" s="22"/>
      <c r="D23" s="22"/>
      <c r="E23" s="22"/>
      <c r="F23" s="11"/>
    </row>
    <row r="24" spans="1:6" ht="19.5" customHeight="1">
      <c r="A24" s="14"/>
      <c r="B24" s="40" t="s">
        <v>159</v>
      </c>
      <c r="C24" s="38">
        <v>84284</v>
      </c>
      <c r="D24" s="38">
        <v>50401</v>
      </c>
      <c r="E24" s="38">
        <v>33883</v>
      </c>
      <c r="F24" s="14"/>
    </row>
    <row r="26" spans="1:5" ht="40.5" customHeight="1">
      <c r="A26" s="99" t="s">
        <v>334</v>
      </c>
      <c r="B26" s="96"/>
      <c r="C26" s="96"/>
      <c r="D26" s="96"/>
      <c r="E26" s="96"/>
    </row>
    <row r="28" ht="12.75">
      <c r="A28" s="2" t="s">
        <v>135</v>
      </c>
    </row>
  </sheetData>
  <mergeCells count="9">
    <mergeCell ref="A3:F3"/>
    <mergeCell ref="A2:F2"/>
    <mergeCell ref="A26:E26"/>
    <mergeCell ref="F7:F8"/>
    <mergeCell ref="A5:F5"/>
    <mergeCell ref="A4:F4"/>
    <mergeCell ref="A7:A8"/>
    <mergeCell ref="B7:B8"/>
    <mergeCell ref="C7:E7"/>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2:E29"/>
  <sheetViews>
    <sheetView workbookViewId="0" topLeftCell="A1">
      <selection activeCell="A1" sqref="A1"/>
    </sheetView>
  </sheetViews>
  <sheetFormatPr defaultColWidth="7.69921875" defaultRowHeight="19.5"/>
  <cols>
    <col min="1" max="1" width="10.8984375" style="2" customWidth="1"/>
    <col min="2" max="16384" width="7.69921875" style="2" customWidth="1"/>
  </cols>
  <sheetData>
    <row r="2" spans="1:5" ht="12.75">
      <c r="A2" s="89" t="s">
        <v>336</v>
      </c>
      <c r="B2" s="89"/>
      <c r="C2" s="89"/>
      <c r="D2" s="89"/>
      <c r="E2" s="89"/>
    </row>
    <row r="3" spans="1:5" ht="12.75">
      <c r="A3" s="89" t="s">
        <v>337</v>
      </c>
      <c r="B3" s="89"/>
      <c r="C3" s="89"/>
      <c r="D3" s="89"/>
      <c r="E3" s="89"/>
    </row>
    <row r="4" spans="1:5" ht="12.75">
      <c r="A4" s="89" t="s">
        <v>338</v>
      </c>
      <c r="B4" s="89"/>
      <c r="C4" s="89"/>
      <c r="D4" s="89"/>
      <c r="E4" s="89"/>
    </row>
    <row r="5" spans="1:5" ht="12.75">
      <c r="A5" s="89" t="s">
        <v>339</v>
      </c>
      <c r="B5" s="89"/>
      <c r="C5" s="89"/>
      <c r="D5" s="89"/>
      <c r="E5" s="89"/>
    </row>
    <row r="6" spans="1:5" ht="12.75">
      <c r="A6" s="89" t="s">
        <v>383</v>
      </c>
      <c r="B6" s="89"/>
      <c r="C6" s="89"/>
      <c r="D6" s="89"/>
      <c r="E6" s="89"/>
    </row>
    <row r="8" spans="1:5" ht="26.25" customHeight="1">
      <c r="A8" s="100" t="s">
        <v>340</v>
      </c>
      <c r="B8" s="79" t="s">
        <v>341</v>
      </c>
      <c r="C8" s="80"/>
      <c r="D8" s="81" t="s">
        <v>342</v>
      </c>
      <c r="E8" s="80"/>
    </row>
    <row r="9" spans="1:5" ht="12.75">
      <c r="A9" s="105"/>
      <c r="B9" s="55" t="s">
        <v>89</v>
      </c>
      <c r="C9" s="55" t="s">
        <v>90</v>
      </c>
      <c r="D9" s="55" t="s">
        <v>89</v>
      </c>
      <c r="E9" s="70" t="s">
        <v>90</v>
      </c>
    </row>
    <row r="10" spans="1:5" ht="19.5" customHeight="1">
      <c r="A10" s="40" t="s">
        <v>316</v>
      </c>
      <c r="B10" s="38">
        <v>2014</v>
      </c>
      <c r="C10" s="46">
        <v>100</v>
      </c>
      <c r="D10" s="38">
        <v>1074</v>
      </c>
      <c r="E10" s="46">
        <v>100</v>
      </c>
    </row>
    <row r="11" spans="1:5" ht="12.75">
      <c r="A11" s="11"/>
      <c r="B11" s="22"/>
      <c r="C11" s="43"/>
      <c r="D11" s="13"/>
      <c r="E11" s="43"/>
    </row>
    <row r="12" spans="1:5" ht="12.75">
      <c r="A12" s="25" t="s">
        <v>317</v>
      </c>
      <c r="B12" s="22">
        <v>411</v>
      </c>
      <c r="C12" s="44">
        <v>20.407149950347566</v>
      </c>
      <c r="D12" s="22">
        <v>158</v>
      </c>
      <c r="E12" s="44">
        <v>14.711359404096836</v>
      </c>
    </row>
    <row r="13" spans="1:5" ht="12.75">
      <c r="A13" s="25" t="s">
        <v>318</v>
      </c>
      <c r="B13" s="22">
        <v>341</v>
      </c>
      <c r="C13" s="44">
        <v>16.931479642502484</v>
      </c>
      <c r="D13" s="22">
        <v>257</v>
      </c>
      <c r="E13" s="44">
        <v>23.9292364990689</v>
      </c>
    </row>
    <row r="14" spans="1:5" ht="12.75">
      <c r="A14" s="25" t="s">
        <v>320</v>
      </c>
      <c r="B14" s="22">
        <v>339</v>
      </c>
      <c r="C14" s="44">
        <v>16.832174776564052</v>
      </c>
      <c r="D14" s="22">
        <v>124</v>
      </c>
      <c r="E14" s="44">
        <v>11.54562383612663</v>
      </c>
    </row>
    <row r="15" spans="1:5" ht="12.75">
      <c r="A15" s="25" t="s">
        <v>319</v>
      </c>
      <c r="B15" s="22">
        <v>302</v>
      </c>
      <c r="C15" s="44">
        <v>14.99503475670308</v>
      </c>
      <c r="D15" s="22">
        <v>84</v>
      </c>
      <c r="E15" s="44">
        <v>7.82122905027933</v>
      </c>
    </row>
    <row r="16" spans="1:5" ht="12.75">
      <c r="A16" s="25" t="s">
        <v>321</v>
      </c>
      <c r="B16" s="22">
        <v>93</v>
      </c>
      <c r="C16" s="44">
        <v>4.617676266137041</v>
      </c>
      <c r="D16" s="22">
        <v>75</v>
      </c>
      <c r="E16" s="44">
        <v>6.983240223463687</v>
      </c>
    </row>
    <row r="17" spans="1:5" ht="12.75">
      <c r="A17" s="25" t="s">
        <v>323</v>
      </c>
      <c r="B17" s="22">
        <v>71</v>
      </c>
      <c r="C17" s="44">
        <v>3.5253227408142997</v>
      </c>
      <c r="D17" s="22">
        <v>23</v>
      </c>
      <c r="E17" s="44">
        <v>2.1415270018621975</v>
      </c>
    </row>
    <row r="18" spans="1:5" ht="12.75">
      <c r="A18" s="25" t="s">
        <v>322</v>
      </c>
      <c r="B18" s="22">
        <v>67</v>
      </c>
      <c r="C18" s="44">
        <v>3.326713008937438</v>
      </c>
      <c r="D18" s="22">
        <v>35</v>
      </c>
      <c r="E18" s="44">
        <v>3.2588454376163876</v>
      </c>
    </row>
    <row r="19" spans="1:5" ht="12.75">
      <c r="A19" s="25" t="s">
        <v>324</v>
      </c>
      <c r="B19" s="22">
        <v>50</v>
      </c>
      <c r="C19" s="44">
        <v>2.4826216484607744</v>
      </c>
      <c r="D19" s="22">
        <v>9</v>
      </c>
      <c r="E19" s="44">
        <v>0.8379888268156425</v>
      </c>
    </row>
    <row r="20" spans="1:5" ht="12.75">
      <c r="A20" s="25" t="s">
        <v>328</v>
      </c>
      <c r="B20" s="22">
        <v>37</v>
      </c>
      <c r="C20" s="44">
        <v>1.8371400198609733</v>
      </c>
      <c r="D20" s="22">
        <v>34</v>
      </c>
      <c r="E20" s="44">
        <v>3.165735567970205</v>
      </c>
    </row>
    <row r="21" spans="1:5" ht="12.75">
      <c r="A21" s="25" t="s">
        <v>325</v>
      </c>
      <c r="B21" s="22">
        <v>31</v>
      </c>
      <c r="C21" s="44">
        <v>1.5392254220456802</v>
      </c>
      <c r="D21" s="22">
        <v>16</v>
      </c>
      <c r="E21" s="44">
        <v>1.48975791433892</v>
      </c>
    </row>
    <row r="22" spans="1:5" ht="12.75">
      <c r="A22" s="25" t="s">
        <v>327</v>
      </c>
      <c r="B22" s="22">
        <v>28</v>
      </c>
      <c r="C22" s="44">
        <v>1.3902681231380336</v>
      </c>
      <c r="D22" s="22">
        <v>22</v>
      </c>
      <c r="E22" s="44">
        <v>2.0484171322160147</v>
      </c>
    </row>
    <row r="23" spans="1:5" ht="12.75">
      <c r="A23" s="25" t="s">
        <v>329</v>
      </c>
      <c r="B23" s="22">
        <v>16</v>
      </c>
      <c r="C23" s="44">
        <v>0.7944389275074478</v>
      </c>
      <c r="D23" s="22">
        <v>24</v>
      </c>
      <c r="E23" s="44">
        <v>2.2346368715083798</v>
      </c>
    </row>
    <row r="24" spans="1:5" ht="12.75">
      <c r="A24" s="25" t="s">
        <v>326</v>
      </c>
      <c r="B24" s="22">
        <v>11</v>
      </c>
      <c r="C24" s="44">
        <v>0.5461767626613704</v>
      </c>
      <c r="D24" s="22">
        <v>8</v>
      </c>
      <c r="E24" s="44">
        <v>0.74487895716946</v>
      </c>
    </row>
    <row r="25" spans="1:5" ht="12.75">
      <c r="A25" s="25" t="s">
        <v>330</v>
      </c>
      <c r="B25" s="22">
        <v>4</v>
      </c>
      <c r="C25" s="44">
        <v>0.19860973187686196</v>
      </c>
      <c r="D25" s="22">
        <v>43</v>
      </c>
      <c r="E25" s="44">
        <v>4.003724394785848</v>
      </c>
    </row>
    <row r="26" spans="1:5" ht="12.75">
      <c r="A26" s="58" t="s">
        <v>331</v>
      </c>
      <c r="B26" s="26">
        <f>20+2+11+17+1+5+5+2+3+4+19+5+5+8+11+3+5+7+10+9+1+7+2+1+7+8+3+1+14+3+11+3</f>
        <v>213</v>
      </c>
      <c r="C26" s="45">
        <v>10.5759682224429</v>
      </c>
      <c r="D26" s="26">
        <v>162</v>
      </c>
      <c r="E26" s="45">
        <v>15.083798882681565</v>
      </c>
    </row>
    <row r="27" ht="12.75">
      <c r="B27" s="8"/>
    </row>
    <row r="28" spans="1:5" ht="27.75" customHeight="1">
      <c r="A28" s="88" t="s">
        <v>135</v>
      </c>
      <c r="B28" s="96"/>
      <c r="C28" s="96"/>
      <c r="D28" s="96"/>
      <c r="E28" s="96"/>
    </row>
    <row r="29" ht="12.75">
      <c r="C29" s="7"/>
    </row>
  </sheetData>
  <mergeCells count="9">
    <mergeCell ref="A8:A9"/>
    <mergeCell ref="B8:C8"/>
    <mergeCell ref="D8:E8"/>
    <mergeCell ref="A28:E28"/>
    <mergeCell ref="A2:E2"/>
    <mergeCell ref="A6:E6"/>
    <mergeCell ref="A5:E5"/>
    <mergeCell ref="A4:E4"/>
    <mergeCell ref="A3:E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E39"/>
  <sheetViews>
    <sheetView workbookViewId="0" topLeftCell="A1">
      <selection activeCell="A1" sqref="A1"/>
    </sheetView>
  </sheetViews>
  <sheetFormatPr defaultColWidth="7.69921875" defaultRowHeight="19.5"/>
  <cols>
    <col min="1" max="4" width="7.69921875" style="2" customWidth="1"/>
    <col min="5" max="16384" width="7.69921875" style="2" customWidth="1"/>
  </cols>
  <sheetData>
    <row r="2" spans="1:5" ht="12.75">
      <c r="A2" s="89" t="s">
        <v>111</v>
      </c>
      <c r="B2" s="89"/>
      <c r="C2" s="89"/>
      <c r="D2" s="89"/>
      <c r="E2" s="89"/>
    </row>
    <row r="3" spans="1:5" ht="12.75">
      <c r="A3" s="89" t="s">
        <v>131</v>
      </c>
      <c r="B3" s="89"/>
      <c r="C3" s="89"/>
      <c r="D3" s="89"/>
      <c r="E3" s="89"/>
    </row>
    <row r="4" spans="1:5" ht="12.75">
      <c r="A4" s="89" t="s">
        <v>344</v>
      </c>
      <c r="B4" s="89"/>
      <c r="C4" s="89"/>
      <c r="D4" s="89"/>
      <c r="E4" s="89"/>
    </row>
    <row r="6" spans="1:5" ht="12.75">
      <c r="A6" s="92" t="s">
        <v>132</v>
      </c>
      <c r="B6" s="92"/>
      <c r="C6" s="93" t="s">
        <v>134</v>
      </c>
      <c r="D6" s="92" t="s">
        <v>133</v>
      </c>
      <c r="E6" s="92"/>
    </row>
    <row r="7" spans="1:5" ht="12.75">
      <c r="A7" s="21" t="s">
        <v>89</v>
      </c>
      <c r="B7" s="21" t="s">
        <v>42</v>
      </c>
      <c r="C7" s="94"/>
      <c r="D7" s="21" t="s">
        <v>89</v>
      </c>
      <c r="E7" s="21" t="s">
        <v>42</v>
      </c>
    </row>
    <row r="8" spans="1:5" ht="12.75">
      <c r="A8" s="11"/>
      <c r="B8" s="11"/>
      <c r="C8" s="11"/>
      <c r="D8" s="11"/>
      <c r="E8" s="11"/>
    </row>
    <row r="9" spans="1:5" ht="12.75">
      <c r="A9" s="22">
        <v>1921031</v>
      </c>
      <c r="B9" s="23">
        <v>9.5</v>
      </c>
      <c r="C9" s="24" t="s">
        <v>95</v>
      </c>
      <c r="D9" s="22">
        <v>76321</v>
      </c>
      <c r="E9" s="23">
        <v>8.6</v>
      </c>
    </row>
    <row r="10" spans="1:5" ht="12.75">
      <c r="A10" s="22">
        <v>1927542</v>
      </c>
      <c r="B10" s="23">
        <v>9.3</v>
      </c>
      <c r="C10" s="24" t="s">
        <v>96</v>
      </c>
      <c r="D10" s="22">
        <v>77395</v>
      </c>
      <c r="E10" s="23">
        <v>8.6</v>
      </c>
    </row>
    <row r="11" spans="1:5" ht="12.75">
      <c r="A11" s="22">
        <v>1963944</v>
      </c>
      <c r="B11" s="23">
        <v>9.4</v>
      </c>
      <c r="C11" s="24" t="s">
        <v>97</v>
      </c>
      <c r="D11" s="22">
        <v>79210</v>
      </c>
      <c r="E11" s="23">
        <v>8.8</v>
      </c>
    </row>
    <row r="12" spans="1:5" ht="12.75">
      <c r="A12" s="22">
        <v>1973003</v>
      </c>
      <c r="B12" s="23">
        <v>9.3</v>
      </c>
      <c r="C12" s="24" t="s">
        <v>98</v>
      </c>
      <c r="D12" s="22">
        <v>78522</v>
      </c>
      <c r="E12" s="23">
        <v>8.7</v>
      </c>
    </row>
    <row r="13" spans="1:5" ht="12.75">
      <c r="A13" s="22">
        <v>1934388</v>
      </c>
      <c r="B13" s="23">
        <v>9.1</v>
      </c>
      <c r="C13" s="24" t="s">
        <v>99</v>
      </c>
      <c r="D13" s="22">
        <v>76143</v>
      </c>
      <c r="E13" s="23">
        <v>8.4</v>
      </c>
    </row>
    <row r="14" spans="1:5" ht="12.75">
      <c r="A14" s="22"/>
      <c r="B14" s="23"/>
      <c r="C14" s="24"/>
      <c r="D14" s="22"/>
      <c r="E14" s="23"/>
    </row>
    <row r="15" spans="1:5" ht="12.75">
      <c r="A15" s="22">
        <v>1892879</v>
      </c>
      <c r="B15" s="23">
        <v>8.8</v>
      </c>
      <c r="C15" s="24" t="s">
        <v>100</v>
      </c>
      <c r="D15" s="22">
        <v>74522</v>
      </c>
      <c r="E15" s="23">
        <v>8.2</v>
      </c>
    </row>
    <row r="16" spans="1:5" ht="12.75">
      <c r="A16" s="22">
        <v>1909440</v>
      </c>
      <c r="B16" s="23">
        <v>8.8</v>
      </c>
      <c r="C16" s="24" t="s">
        <v>101</v>
      </c>
      <c r="D16" s="22">
        <v>75801</v>
      </c>
      <c r="E16" s="23">
        <v>8.3</v>
      </c>
    </row>
    <row r="17" spans="1:5" ht="12.75">
      <c r="A17" s="22">
        <v>1899597</v>
      </c>
      <c r="B17" s="23">
        <v>8.6</v>
      </c>
      <c r="C17" s="24" t="s">
        <v>103</v>
      </c>
      <c r="D17" s="22">
        <v>74144</v>
      </c>
      <c r="E17" s="23">
        <v>8.1</v>
      </c>
    </row>
    <row r="18" spans="1:5" ht="12.75">
      <c r="A18" s="22">
        <v>1927788</v>
      </c>
      <c r="B18" s="23">
        <v>8.7</v>
      </c>
      <c r="C18" s="24" t="s">
        <v>104</v>
      </c>
      <c r="D18" s="22">
        <v>74773</v>
      </c>
      <c r="E18" s="23">
        <v>8.1</v>
      </c>
    </row>
    <row r="19" spans="1:5" ht="12.75">
      <c r="A19" s="22">
        <v>1913841</v>
      </c>
      <c r="B19" s="23">
        <v>8.5</v>
      </c>
      <c r="C19" s="24" t="s">
        <v>105</v>
      </c>
      <c r="D19" s="22">
        <v>73480</v>
      </c>
      <c r="E19" s="23">
        <v>7.9</v>
      </c>
    </row>
    <row r="20" spans="1:5" ht="12.75">
      <c r="A20" s="22"/>
      <c r="B20" s="23"/>
      <c r="C20" s="24"/>
      <c r="D20" s="22"/>
      <c r="E20" s="23"/>
    </row>
    <row r="21" spans="1:5" ht="12.75">
      <c r="A21" s="22">
        <v>1989841</v>
      </c>
      <c r="B21" s="23">
        <v>8.8</v>
      </c>
      <c r="C21" s="24" t="s">
        <v>64</v>
      </c>
      <c r="D21" s="22">
        <v>74991</v>
      </c>
      <c r="E21" s="23">
        <v>8.1</v>
      </c>
    </row>
    <row r="22" spans="1:5" ht="12.75">
      <c r="A22" s="22">
        <v>1977981</v>
      </c>
      <c r="B22" s="23">
        <v>8.6</v>
      </c>
      <c r="C22" s="24" t="s">
        <v>106</v>
      </c>
      <c r="D22" s="22">
        <v>75818</v>
      </c>
      <c r="E22" s="23">
        <v>8.2</v>
      </c>
    </row>
    <row r="23" spans="1:5" ht="12.75">
      <c r="A23" s="22">
        <v>1974797</v>
      </c>
      <c r="B23" s="23">
        <v>8.5</v>
      </c>
      <c r="C23" s="24" t="s">
        <v>107</v>
      </c>
      <c r="D23" s="22">
        <v>75536</v>
      </c>
      <c r="E23" s="23">
        <v>8.2</v>
      </c>
    </row>
    <row r="24" spans="1:5" ht="12.75">
      <c r="A24" s="22">
        <v>2019201</v>
      </c>
      <c r="B24" s="23">
        <v>8.6</v>
      </c>
      <c r="C24" s="24" t="s">
        <v>108</v>
      </c>
      <c r="D24" s="22">
        <v>76639</v>
      </c>
      <c r="E24" s="23">
        <v>8.4</v>
      </c>
    </row>
    <row r="25" spans="1:5" ht="12.75">
      <c r="A25" s="22">
        <v>2039369</v>
      </c>
      <c r="B25" s="23">
        <v>8.6</v>
      </c>
      <c r="C25" s="24" t="s">
        <v>109</v>
      </c>
      <c r="D25" s="22">
        <v>76401</v>
      </c>
      <c r="E25" s="23">
        <v>8.4</v>
      </c>
    </row>
    <row r="26" spans="1:5" ht="12.75">
      <c r="A26" s="22"/>
      <c r="B26" s="23"/>
      <c r="C26" s="24"/>
      <c r="D26" s="22"/>
      <c r="E26" s="23"/>
    </row>
    <row r="27" spans="1:5" ht="12.75">
      <c r="A27" s="22">
        <v>2086440</v>
      </c>
      <c r="B27" s="23">
        <v>8.7</v>
      </c>
      <c r="C27" s="24" t="s">
        <v>65</v>
      </c>
      <c r="D27" s="22">
        <v>78635</v>
      </c>
      <c r="E27" s="23">
        <v>8.7</v>
      </c>
    </row>
    <row r="28" spans="1:5" ht="12.75">
      <c r="A28" s="22">
        <v>2105361</v>
      </c>
      <c r="B28" s="23">
        <v>8.7</v>
      </c>
      <c r="C28" s="24" t="s">
        <v>66</v>
      </c>
      <c r="D28" s="22">
        <v>80177</v>
      </c>
      <c r="E28" s="23">
        <v>8.8</v>
      </c>
    </row>
    <row r="29" spans="1:5" ht="12.75">
      <c r="A29" s="25" t="s">
        <v>112</v>
      </c>
      <c r="B29" s="23">
        <v>8.7</v>
      </c>
      <c r="C29" s="24" t="s">
        <v>67</v>
      </c>
      <c r="D29" s="22">
        <v>79795</v>
      </c>
      <c r="E29" s="23">
        <v>8.7</v>
      </c>
    </row>
    <row r="30" spans="1:5" ht="12.75">
      <c r="A30" s="25" t="s">
        <v>113</v>
      </c>
      <c r="B30" s="23">
        <v>8.8</v>
      </c>
      <c r="C30" s="24" t="s">
        <v>68</v>
      </c>
      <c r="D30" s="22">
        <v>80075</v>
      </c>
      <c r="E30" s="23">
        <v>8.7</v>
      </c>
    </row>
    <row r="31" spans="1:5" ht="12.75">
      <c r="A31" s="22">
        <v>2150466</v>
      </c>
      <c r="B31" s="23">
        <v>8.7</v>
      </c>
      <c r="C31" s="24" t="s">
        <v>69</v>
      </c>
      <c r="D31" s="22">
        <v>78566</v>
      </c>
      <c r="E31" s="23">
        <v>8.5</v>
      </c>
    </row>
    <row r="32" spans="1:5" ht="12.75">
      <c r="A32" s="11"/>
      <c r="B32" s="12"/>
      <c r="C32" s="11"/>
      <c r="D32" s="11"/>
      <c r="E32" s="12"/>
    </row>
    <row r="33" spans="1:5" ht="12.75">
      <c r="A33" s="22">
        <v>2148463</v>
      </c>
      <c r="B33" s="23">
        <v>8.6</v>
      </c>
      <c r="C33" s="24">
        <v>1990</v>
      </c>
      <c r="D33" s="22">
        <v>78501</v>
      </c>
      <c r="E33" s="23">
        <v>8.4</v>
      </c>
    </row>
    <row r="34" spans="1:5" ht="12.75">
      <c r="A34" s="22">
        <v>2165000</v>
      </c>
      <c r="B34" s="23">
        <v>8.5</v>
      </c>
      <c r="C34" s="24">
        <v>1991</v>
      </c>
      <c r="D34" s="22">
        <v>79738</v>
      </c>
      <c r="E34" s="23">
        <v>8.6</v>
      </c>
    </row>
    <row r="35" spans="1:5" ht="12.75">
      <c r="A35" s="26"/>
      <c r="B35" s="27"/>
      <c r="C35" s="21"/>
      <c r="D35" s="26"/>
      <c r="E35" s="27"/>
    </row>
    <row r="36" ht="12.75">
      <c r="A36" s="18"/>
    </row>
    <row r="37" spans="1:5" ht="13.5" customHeight="1">
      <c r="A37" s="90" t="s">
        <v>345</v>
      </c>
      <c r="B37" s="91"/>
      <c r="C37" s="91"/>
      <c r="D37" s="91"/>
      <c r="E37" s="91"/>
    </row>
    <row r="39" spans="1:5" ht="24.75" customHeight="1">
      <c r="A39" s="88" t="s">
        <v>135</v>
      </c>
      <c r="B39" s="88"/>
      <c r="C39" s="88"/>
      <c r="D39" s="88"/>
      <c r="E39" s="88"/>
    </row>
  </sheetData>
  <mergeCells count="8">
    <mergeCell ref="A39:E39"/>
    <mergeCell ref="A3:E3"/>
    <mergeCell ref="A2:E2"/>
    <mergeCell ref="A37:E37"/>
    <mergeCell ref="D6:E6"/>
    <mergeCell ref="A6:B6"/>
    <mergeCell ref="C6:C7"/>
    <mergeCell ref="A4:E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K65"/>
  <sheetViews>
    <sheetView workbookViewId="0" topLeftCell="A1">
      <selection activeCell="A1" sqref="A1"/>
    </sheetView>
  </sheetViews>
  <sheetFormatPr defaultColWidth="7.69921875" defaultRowHeight="19.5"/>
  <cols>
    <col min="1" max="1" width="8.5" style="2" customWidth="1"/>
    <col min="2" max="16384" width="7.69921875" style="2" customWidth="1"/>
  </cols>
  <sheetData>
    <row r="2" spans="1:11" ht="12.75">
      <c r="A2" s="89" t="s">
        <v>143</v>
      </c>
      <c r="B2" s="89"/>
      <c r="C2" s="89"/>
      <c r="D2" s="89"/>
      <c r="E2" s="89"/>
      <c r="F2" s="89"/>
      <c r="G2" s="89"/>
      <c r="H2" s="89"/>
      <c r="I2" s="89"/>
      <c r="J2" s="89"/>
      <c r="K2" s="89"/>
    </row>
    <row r="3" spans="1:11" ht="12.75">
      <c r="A3" s="89" t="s">
        <v>144</v>
      </c>
      <c r="B3" s="89"/>
      <c r="C3" s="89"/>
      <c r="D3" s="89"/>
      <c r="E3" s="89"/>
      <c r="F3" s="89"/>
      <c r="G3" s="89"/>
      <c r="H3" s="89"/>
      <c r="I3" s="89"/>
      <c r="J3" s="89"/>
      <c r="K3" s="89"/>
    </row>
    <row r="4" spans="1:11" ht="12.75">
      <c r="A4" s="89" t="s">
        <v>344</v>
      </c>
      <c r="B4" s="89"/>
      <c r="C4" s="89"/>
      <c r="D4" s="89"/>
      <c r="E4" s="89"/>
      <c r="F4" s="89"/>
      <c r="G4" s="89"/>
      <c r="H4" s="89"/>
      <c r="I4" s="89"/>
      <c r="J4" s="89"/>
      <c r="K4" s="89"/>
    </row>
    <row r="5" spans="7:9" ht="12.75">
      <c r="G5" s="4"/>
      <c r="I5" s="6"/>
    </row>
    <row r="6" spans="1:11" ht="12.75">
      <c r="A6" s="93" t="s">
        <v>137</v>
      </c>
      <c r="B6" s="93" t="s">
        <v>134</v>
      </c>
      <c r="C6" s="92" t="s">
        <v>138</v>
      </c>
      <c r="D6" s="92"/>
      <c r="E6" s="92"/>
      <c r="F6" s="92" t="s">
        <v>139</v>
      </c>
      <c r="G6" s="92"/>
      <c r="H6" s="92"/>
      <c r="I6" s="92" t="s">
        <v>140</v>
      </c>
      <c r="J6" s="92"/>
      <c r="K6" s="92"/>
    </row>
    <row r="7" spans="1:11" ht="12.75">
      <c r="A7" s="94"/>
      <c r="B7" s="94"/>
      <c r="C7" s="20" t="s">
        <v>8</v>
      </c>
      <c r="D7" s="20" t="s">
        <v>141</v>
      </c>
      <c r="E7" s="20" t="s">
        <v>142</v>
      </c>
      <c r="F7" s="20" t="s">
        <v>8</v>
      </c>
      <c r="G7" s="20" t="s">
        <v>141</v>
      </c>
      <c r="H7" s="20" t="s">
        <v>142</v>
      </c>
      <c r="I7" s="20" t="s">
        <v>8</v>
      </c>
      <c r="J7" s="20" t="s">
        <v>141</v>
      </c>
      <c r="K7" s="20" t="s">
        <v>142</v>
      </c>
    </row>
    <row r="8" spans="1:11" ht="12.75">
      <c r="A8" s="11"/>
      <c r="B8" s="24" t="s">
        <v>95</v>
      </c>
      <c r="C8" s="29">
        <v>717.5</v>
      </c>
      <c r="D8" s="29">
        <v>925.9</v>
      </c>
      <c r="E8" s="29">
        <v>537.3</v>
      </c>
      <c r="F8" s="29">
        <v>685.5</v>
      </c>
      <c r="G8" s="29">
        <v>889.4</v>
      </c>
      <c r="H8" s="29">
        <v>510.8</v>
      </c>
      <c r="I8" s="29">
        <v>961.5</v>
      </c>
      <c r="J8" s="29">
        <v>1201.7</v>
      </c>
      <c r="K8" s="29">
        <v>744.8</v>
      </c>
    </row>
    <row r="9" spans="1:11" ht="12.75">
      <c r="A9" s="11"/>
      <c r="B9" s="24" t="s">
        <v>96</v>
      </c>
      <c r="C9" s="23">
        <v>707.9</v>
      </c>
      <c r="D9" s="23">
        <v>922.9</v>
      </c>
      <c r="E9" s="23">
        <v>524</v>
      </c>
      <c r="F9" s="23">
        <v>672.5</v>
      </c>
      <c r="G9" s="23">
        <v>881.2</v>
      </c>
      <c r="H9" s="23">
        <v>495.7</v>
      </c>
      <c r="I9" s="23">
        <v>969.6</v>
      </c>
      <c r="J9" s="23">
        <v>1226.9</v>
      </c>
      <c r="K9" s="23">
        <v>739.3</v>
      </c>
    </row>
    <row r="10" spans="1:11" ht="12.75">
      <c r="A10" s="11"/>
      <c r="B10" s="24" t="s">
        <v>97</v>
      </c>
      <c r="C10" s="23">
        <v>711.1</v>
      </c>
      <c r="D10" s="23">
        <v>928.2</v>
      </c>
      <c r="E10" s="23">
        <v>526.4</v>
      </c>
      <c r="F10" s="23">
        <v>677.2</v>
      </c>
      <c r="G10" s="23">
        <v>888</v>
      </c>
      <c r="H10" s="23">
        <v>499.4</v>
      </c>
      <c r="I10" s="23">
        <v>954.7</v>
      </c>
      <c r="J10" s="23">
        <v>1220.4</v>
      </c>
      <c r="K10" s="23">
        <v>719.6</v>
      </c>
    </row>
    <row r="11" spans="1:11" ht="12.75">
      <c r="A11" s="11"/>
      <c r="B11" s="24" t="s">
        <v>98</v>
      </c>
      <c r="C11" s="23">
        <v>694.3</v>
      </c>
      <c r="D11" s="23">
        <v>906.3</v>
      </c>
      <c r="E11" s="23">
        <v>513.7</v>
      </c>
      <c r="F11" s="23">
        <v>658.4</v>
      </c>
      <c r="G11" s="23">
        <v>862.6</v>
      </c>
      <c r="H11" s="23">
        <v>486</v>
      </c>
      <c r="I11" s="23">
        <v>949.5</v>
      </c>
      <c r="J11" s="23">
        <v>1223.6</v>
      </c>
      <c r="K11" s="23">
        <v>709.2</v>
      </c>
    </row>
    <row r="12" spans="1:11" ht="12.75">
      <c r="A12" s="11"/>
      <c r="B12" s="24" t="s">
        <v>99</v>
      </c>
      <c r="C12" s="23">
        <v>660.7</v>
      </c>
      <c r="D12" s="23">
        <v>865.1</v>
      </c>
      <c r="E12" s="23">
        <v>488</v>
      </c>
      <c r="F12" s="23">
        <v>628.4</v>
      </c>
      <c r="G12" s="23">
        <v>824.6</v>
      </c>
      <c r="H12" s="23">
        <v>464.2</v>
      </c>
      <c r="I12" s="23">
        <v>885.2</v>
      </c>
      <c r="J12" s="23">
        <v>1153.2</v>
      </c>
      <c r="K12" s="23">
        <v>651.4</v>
      </c>
    </row>
    <row r="13" spans="1:11" ht="12.75">
      <c r="A13" s="11"/>
      <c r="B13" s="11"/>
      <c r="C13" s="12"/>
      <c r="D13" s="12"/>
      <c r="E13" s="23"/>
      <c r="F13" s="12"/>
      <c r="G13" s="12"/>
      <c r="H13" s="23"/>
      <c r="I13" s="23"/>
      <c r="J13" s="23"/>
      <c r="K13" s="12"/>
    </row>
    <row r="14" spans="1:11" ht="12.75">
      <c r="A14" s="11"/>
      <c r="B14" s="24" t="s">
        <v>100</v>
      </c>
      <c r="C14" s="23">
        <v>640.2</v>
      </c>
      <c r="D14" s="23">
        <v>840.3</v>
      </c>
      <c r="E14" s="23">
        <v>472.4</v>
      </c>
      <c r="F14" s="23">
        <v>610.1</v>
      </c>
      <c r="G14" s="23">
        <v>800.5</v>
      </c>
      <c r="H14" s="23">
        <v>452</v>
      </c>
      <c r="I14" s="23">
        <v>846.1</v>
      </c>
      <c r="J14" s="23">
        <v>1122</v>
      </c>
      <c r="K14" s="23">
        <v>607.8</v>
      </c>
    </row>
    <row r="15" spans="1:11" ht="12.75">
      <c r="A15" s="11"/>
      <c r="B15" s="24" t="s">
        <v>101</v>
      </c>
      <c r="C15" s="23">
        <v>636.1</v>
      </c>
      <c r="D15" s="23">
        <v>838.5</v>
      </c>
      <c r="E15" s="23">
        <v>469.1</v>
      </c>
      <c r="F15" s="23">
        <v>607.2</v>
      </c>
      <c r="G15" s="23">
        <v>801.4</v>
      </c>
      <c r="H15" s="23">
        <v>448.5</v>
      </c>
      <c r="I15" s="23">
        <v>835</v>
      </c>
      <c r="J15" s="23">
        <v>1100.7</v>
      </c>
      <c r="K15" s="23">
        <v>608.1</v>
      </c>
    </row>
    <row r="16" spans="1:11" ht="12.75">
      <c r="A16" s="25" t="s">
        <v>102</v>
      </c>
      <c r="B16" s="24" t="s">
        <v>103</v>
      </c>
      <c r="C16" s="23">
        <v>614.4</v>
      </c>
      <c r="D16" s="23">
        <v>814.8</v>
      </c>
      <c r="E16" s="23">
        <v>449.4</v>
      </c>
      <c r="F16" s="23">
        <v>587.3</v>
      </c>
      <c r="G16" s="23">
        <v>781.6</v>
      </c>
      <c r="H16" s="23">
        <v>428.8</v>
      </c>
      <c r="I16" s="23">
        <v>802.2</v>
      </c>
      <c r="J16" s="23">
        <v>1049.4</v>
      </c>
      <c r="K16" s="23">
        <v>592.9</v>
      </c>
    </row>
    <row r="17" spans="1:11" ht="12.75">
      <c r="A17" s="11"/>
      <c r="B17" s="24" t="s">
        <v>104</v>
      </c>
      <c r="C17" s="23">
        <v>606.3</v>
      </c>
      <c r="D17" s="23">
        <v>797.8</v>
      </c>
      <c r="E17" s="23">
        <v>449.8</v>
      </c>
      <c r="F17" s="23">
        <v>578.7</v>
      </c>
      <c r="G17" s="23">
        <v>765.7</v>
      </c>
      <c r="H17" s="23">
        <v>426.8</v>
      </c>
      <c r="I17" s="23">
        <v>798.9</v>
      </c>
      <c r="J17" s="23">
        <v>1025.7</v>
      </c>
      <c r="K17" s="23">
        <v>608.9</v>
      </c>
    </row>
    <row r="18" spans="1:11" ht="12.75">
      <c r="A18" s="11"/>
      <c r="B18" s="24" t="s">
        <v>105</v>
      </c>
      <c r="C18" s="23">
        <v>585.4</v>
      </c>
      <c r="D18" s="23">
        <v>775.6</v>
      </c>
      <c r="E18" s="23">
        <v>431.4</v>
      </c>
      <c r="F18" s="23">
        <v>557.9</v>
      </c>
      <c r="G18" s="23">
        <v>742.5</v>
      </c>
      <c r="H18" s="23">
        <v>409.7</v>
      </c>
      <c r="I18" s="23">
        <v>773</v>
      </c>
      <c r="J18" s="23">
        <v>1007.6</v>
      </c>
      <c r="K18" s="23">
        <v>577.6</v>
      </c>
    </row>
    <row r="19" spans="1:11" ht="12.75">
      <c r="A19" s="11"/>
      <c r="B19" s="11"/>
      <c r="C19" s="12"/>
      <c r="D19" s="12"/>
      <c r="E19" s="23"/>
      <c r="F19" s="12"/>
      <c r="G19" s="12"/>
      <c r="H19" s="23"/>
      <c r="I19" s="23"/>
      <c r="J19" s="23"/>
      <c r="K19" s="12"/>
    </row>
    <row r="20" spans="1:11" ht="12.75">
      <c r="A20" s="11"/>
      <c r="B20" s="24" t="s">
        <v>64</v>
      </c>
      <c r="C20" s="23">
        <v>588</v>
      </c>
      <c r="D20" s="23">
        <v>773.9</v>
      </c>
      <c r="E20" s="23">
        <v>438.7</v>
      </c>
      <c r="F20" s="23">
        <v>557.1</v>
      </c>
      <c r="G20" s="23">
        <v>735.5</v>
      </c>
      <c r="H20" s="23">
        <v>414.9</v>
      </c>
      <c r="I20" s="23">
        <v>797.3</v>
      </c>
      <c r="J20" s="23">
        <v>1045.8</v>
      </c>
      <c r="K20" s="23">
        <v>594.3</v>
      </c>
    </row>
    <row r="21" spans="1:11" ht="12.75">
      <c r="A21" s="11"/>
      <c r="B21" s="24" t="s">
        <v>106</v>
      </c>
      <c r="C21" s="23">
        <v>567.4</v>
      </c>
      <c r="D21" s="23">
        <v>752.1</v>
      </c>
      <c r="E21" s="23">
        <v>424.5</v>
      </c>
      <c r="F21" s="23">
        <v>542.2</v>
      </c>
      <c r="G21" s="23">
        <v>718.5</v>
      </c>
      <c r="H21" s="23">
        <v>403</v>
      </c>
      <c r="I21" s="23">
        <v>742.4</v>
      </c>
      <c r="J21" s="23">
        <v>977.6</v>
      </c>
      <c r="K21" s="23">
        <v>554.1</v>
      </c>
    </row>
    <row r="22" spans="1:11" ht="12.75">
      <c r="A22" s="11"/>
      <c r="B22" s="24" t="s">
        <v>107</v>
      </c>
      <c r="C22" s="23">
        <v>556.9</v>
      </c>
      <c r="D22" s="23">
        <v>739.5</v>
      </c>
      <c r="E22" s="23">
        <v>416.8</v>
      </c>
      <c r="F22" s="23">
        <v>531.9</v>
      </c>
      <c r="G22" s="23">
        <v>705.4</v>
      </c>
      <c r="H22" s="23">
        <v>395.6</v>
      </c>
      <c r="I22" s="23">
        <v>430.9</v>
      </c>
      <c r="J22" s="23">
        <v>961.8</v>
      </c>
      <c r="K22" s="23">
        <v>546.1</v>
      </c>
    </row>
    <row r="23" spans="1:11" ht="12.75">
      <c r="A23" s="11"/>
      <c r="B23" s="24" t="s">
        <v>108</v>
      </c>
      <c r="C23" s="23">
        <v>557.1</v>
      </c>
      <c r="D23" s="23">
        <v>735</v>
      </c>
      <c r="E23" s="23">
        <v>421.2</v>
      </c>
      <c r="F23" s="23">
        <v>531.1</v>
      </c>
      <c r="G23" s="23">
        <v>698.7</v>
      </c>
      <c r="H23" s="23">
        <v>399.3</v>
      </c>
      <c r="I23" s="23">
        <v>738.9</v>
      </c>
      <c r="J23" s="23">
        <v>973.3</v>
      </c>
      <c r="K23" s="23">
        <v>551.7</v>
      </c>
    </row>
    <row r="24" spans="1:11" ht="12.75">
      <c r="A24" s="11"/>
      <c r="B24" s="24" t="s">
        <v>109</v>
      </c>
      <c r="C24" s="23">
        <v>564.5</v>
      </c>
      <c r="D24" s="23">
        <v>736.5</v>
      </c>
      <c r="E24" s="23">
        <v>431.3</v>
      </c>
      <c r="F24" s="23">
        <v>533.7</v>
      </c>
      <c r="G24" s="23">
        <v>694.8</v>
      </c>
      <c r="H24" s="23">
        <v>407.2</v>
      </c>
      <c r="I24" s="23">
        <v>779.4</v>
      </c>
      <c r="J24" s="44">
        <v>1024.5</v>
      </c>
      <c r="K24" s="23">
        <v>582</v>
      </c>
    </row>
    <row r="25" spans="1:11" ht="12.75">
      <c r="A25" s="11"/>
      <c r="B25" s="11"/>
      <c r="C25" s="12"/>
      <c r="D25" s="12"/>
      <c r="E25" s="12"/>
      <c r="F25" s="12"/>
      <c r="G25" s="12"/>
      <c r="H25" s="23"/>
      <c r="I25" s="23"/>
      <c r="J25" s="44"/>
      <c r="K25" s="12"/>
    </row>
    <row r="26" spans="1:11" ht="12.75">
      <c r="A26" s="11"/>
      <c r="B26" s="24" t="s">
        <v>65</v>
      </c>
      <c r="C26" s="23">
        <v>570</v>
      </c>
      <c r="D26" s="23">
        <v>747.3</v>
      </c>
      <c r="E26" s="23">
        <v>427.6</v>
      </c>
      <c r="F26" s="23">
        <v>534.9</v>
      </c>
      <c r="G26" s="23">
        <v>701.2</v>
      </c>
      <c r="H26" s="23">
        <v>402.8</v>
      </c>
      <c r="I26" s="23">
        <v>801</v>
      </c>
      <c r="J26" s="44">
        <v>1063.7</v>
      </c>
      <c r="K26" s="23">
        <v>587.9</v>
      </c>
    </row>
    <row r="27" spans="1:11" ht="12.75">
      <c r="A27" s="11"/>
      <c r="B27" s="24" t="s">
        <v>66</v>
      </c>
      <c r="C27" s="23">
        <v>566.9</v>
      </c>
      <c r="D27" s="23">
        <v>734.8</v>
      </c>
      <c r="E27" s="23">
        <v>431</v>
      </c>
      <c r="F27" s="23">
        <v>529.2</v>
      </c>
      <c r="G27" s="23">
        <v>685.4</v>
      </c>
      <c r="H27" s="23">
        <v>404</v>
      </c>
      <c r="I27" s="23">
        <v>815.2</v>
      </c>
      <c r="J27" s="44">
        <v>1076.8</v>
      </c>
      <c r="K27" s="23">
        <v>603.9</v>
      </c>
    </row>
    <row r="28" spans="1:11" ht="12.75">
      <c r="A28" s="11"/>
      <c r="B28" s="24" t="s">
        <v>67</v>
      </c>
      <c r="C28" s="23">
        <v>556.4</v>
      </c>
      <c r="D28" s="23">
        <v>713.6</v>
      </c>
      <c r="E28" s="23">
        <v>428.4</v>
      </c>
      <c r="F28" s="23">
        <v>516.1</v>
      </c>
      <c r="G28" s="23">
        <v>658.8</v>
      </c>
      <c r="H28" s="23">
        <v>400.9</v>
      </c>
      <c r="I28" s="23">
        <v>822.4</v>
      </c>
      <c r="J28" s="44">
        <v>1094.8</v>
      </c>
      <c r="K28" s="23">
        <v>603.5</v>
      </c>
    </row>
    <row r="29" spans="1:11" ht="12.75">
      <c r="A29" s="11"/>
      <c r="B29" s="24" t="s">
        <v>68</v>
      </c>
      <c r="C29" s="23">
        <v>545</v>
      </c>
      <c r="D29" s="23">
        <v>698</v>
      </c>
      <c r="E29" s="23">
        <v>419.1</v>
      </c>
      <c r="F29" s="23">
        <v>504.9</v>
      </c>
      <c r="G29" s="23">
        <v>647.2</v>
      </c>
      <c r="H29" s="23">
        <v>388.6</v>
      </c>
      <c r="I29" s="23">
        <v>813.1</v>
      </c>
      <c r="J29" s="44">
        <v>1054.9</v>
      </c>
      <c r="K29" s="23">
        <v>618</v>
      </c>
    </row>
    <row r="30" spans="1:11" ht="12.75">
      <c r="A30" s="11"/>
      <c r="B30" s="24" t="s">
        <v>69</v>
      </c>
      <c r="C30" s="23">
        <v>531.5</v>
      </c>
      <c r="D30" s="23">
        <v>675.4</v>
      </c>
      <c r="E30" s="23">
        <v>412</v>
      </c>
      <c r="F30" s="23">
        <v>494.3</v>
      </c>
      <c r="G30" s="23">
        <v>634.9</v>
      </c>
      <c r="H30" s="23">
        <v>377.3</v>
      </c>
      <c r="I30" s="23">
        <v>849</v>
      </c>
      <c r="J30" s="44">
        <v>1112.5</v>
      </c>
      <c r="K30" s="23">
        <v>637.2</v>
      </c>
    </row>
    <row r="31" spans="1:11" ht="12.75">
      <c r="A31" s="11"/>
      <c r="B31" s="24"/>
      <c r="C31" s="23"/>
      <c r="D31" s="23"/>
      <c r="E31" s="23"/>
      <c r="F31" s="23"/>
      <c r="G31" s="23"/>
      <c r="H31" s="23"/>
      <c r="I31" s="23"/>
      <c r="J31" s="44"/>
      <c r="K31" s="23"/>
    </row>
    <row r="32" spans="1:11" ht="12.75">
      <c r="A32" s="11"/>
      <c r="B32" s="24">
        <v>1990</v>
      </c>
      <c r="C32" s="23">
        <v>527.9</v>
      </c>
      <c r="D32" s="23">
        <v>681.2</v>
      </c>
      <c r="E32" s="23">
        <v>405.4</v>
      </c>
      <c r="F32" s="23">
        <v>488</v>
      </c>
      <c r="G32" s="23">
        <v>628.2</v>
      </c>
      <c r="H32" s="23">
        <v>377.1</v>
      </c>
      <c r="I32" s="23">
        <v>766.9</v>
      </c>
      <c r="J32" s="44">
        <v>1017.7</v>
      </c>
      <c r="K32" s="23">
        <v>569</v>
      </c>
    </row>
    <row r="33" spans="1:11" ht="12.75">
      <c r="A33" s="11"/>
      <c r="B33" s="24">
        <v>1991</v>
      </c>
      <c r="C33" s="23">
        <v>533.6</v>
      </c>
      <c r="D33" s="23">
        <v>686.6</v>
      </c>
      <c r="E33" s="23">
        <v>412</v>
      </c>
      <c r="F33" s="23">
        <v>492.4</v>
      </c>
      <c r="G33" s="23">
        <v>631.9</v>
      </c>
      <c r="H33" s="23">
        <v>383.3</v>
      </c>
      <c r="I33" s="23">
        <v>814.8</v>
      </c>
      <c r="J33" s="44">
        <v>1081.1</v>
      </c>
      <c r="K33" s="23">
        <v>603.2</v>
      </c>
    </row>
    <row r="34" spans="1:11" ht="12.75">
      <c r="A34" s="14"/>
      <c r="B34" s="14"/>
      <c r="C34" s="30"/>
      <c r="D34" s="30"/>
      <c r="E34" s="30"/>
      <c r="F34" s="30"/>
      <c r="G34" s="30"/>
      <c r="H34" s="30"/>
      <c r="I34" s="30"/>
      <c r="J34" s="69"/>
      <c r="K34" s="30"/>
    </row>
    <row r="35" spans="1:11" ht="12.75">
      <c r="A35" s="11"/>
      <c r="B35" s="24" t="s">
        <v>95</v>
      </c>
      <c r="C35" s="29">
        <v>714.3</v>
      </c>
      <c r="D35" s="29">
        <v>931.6</v>
      </c>
      <c r="E35" s="29">
        <v>532.5</v>
      </c>
      <c r="F35" s="29">
        <v>679.6</v>
      </c>
      <c r="G35" s="29">
        <v>893.4</v>
      </c>
      <c r="H35" s="29">
        <v>501.7</v>
      </c>
      <c r="I35" s="29">
        <v>983.4</v>
      </c>
      <c r="J35" s="42">
        <v>1231.4</v>
      </c>
      <c r="K35" s="29">
        <v>770.8</v>
      </c>
    </row>
    <row r="36" spans="1:11" ht="12.75">
      <c r="A36" s="11"/>
      <c r="B36" s="24" t="s">
        <v>96</v>
      </c>
      <c r="C36" s="23">
        <v>697.6</v>
      </c>
      <c r="D36" s="23">
        <v>913.3</v>
      </c>
      <c r="E36" s="23">
        <v>519.1</v>
      </c>
      <c r="F36" s="23">
        <v>663.7</v>
      </c>
      <c r="G36" s="23">
        <v>876</v>
      </c>
      <c r="H36" s="23">
        <v>489.1</v>
      </c>
      <c r="I36" s="23">
        <v>959.5</v>
      </c>
      <c r="J36" s="44">
        <v>1206.7</v>
      </c>
      <c r="K36" s="23">
        <v>749.8</v>
      </c>
    </row>
    <row r="37" spans="1:11" ht="12.75">
      <c r="A37" s="11"/>
      <c r="B37" s="24" t="s">
        <v>97</v>
      </c>
      <c r="C37" s="23">
        <v>698</v>
      </c>
      <c r="D37" s="23">
        <v>918</v>
      </c>
      <c r="E37" s="23">
        <v>516.6</v>
      </c>
      <c r="F37" s="23">
        <v>664</v>
      </c>
      <c r="G37" s="23">
        <v>879.3</v>
      </c>
      <c r="H37" s="23">
        <v>487.6</v>
      </c>
      <c r="I37" s="23">
        <v>958.6</v>
      </c>
      <c r="J37" s="44">
        <v>1223.1</v>
      </c>
      <c r="K37" s="23">
        <v>737.1</v>
      </c>
    </row>
    <row r="38" spans="1:11" ht="12.75">
      <c r="A38" s="11"/>
      <c r="B38" s="24" t="s">
        <v>98</v>
      </c>
      <c r="C38" s="23">
        <v>687.3</v>
      </c>
      <c r="D38" s="23">
        <v>905.9</v>
      </c>
      <c r="E38" s="23">
        <v>508.1</v>
      </c>
      <c r="F38" s="23">
        <v>654</v>
      </c>
      <c r="G38" s="23">
        <v>868.5</v>
      </c>
      <c r="H38" s="23">
        <v>479.3</v>
      </c>
      <c r="I38" s="23">
        <v>942.2</v>
      </c>
      <c r="J38" s="44">
        <v>1199.5</v>
      </c>
      <c r="K38" s="23">
        <v>728.1</v>
      </c>
    </row>
    <row r="39" spans="1:11" ht="12.75">
      <c r="A39" s="11"/>
      <c r="B39" s="24" t="s">
        <v>99</v>
      </c>
      <c r="C39" s="23">
        <v>659.5</v>
      </c>
      <c r="D39" s="23">
        <v>870.9</v>
      </c>
      <c r="E39" s="23">
        <v>487</v>
      </c>
      <c r="F39" s="23">
        <v>629</v>
      </c>
      <c r="G39" s="23">
        <v>836.1</v>
      </c>
      <c r="H39" s="23">
        <v>461</v>
      </c>
      <c r="I39" s="23">
        <v>889.6</v>
      </c>
      <c r="J39" s="44">
        <v>1142.4</v>
      </c>
      <c r="K39" s="23">
        <v>680.5</v>
      </c>
    </row>
    <row r="40" spans="1:11" ht="12.75">
      <c r="A40" s="11"/>
      <c r="B40" s="11"/>
      <c r="C40" s="23"/>
      <c r="D40" s="23"/>
      <c r="E40" s="23"/>
      <c r="F40" s="23"/>
      <c r="G40" s="12"/>
      <c r="H40" s="23"/>
      <c r="I40" s="23"/>
      <c r="J40" s="44"/>
      <c r="K40" s="23"/>
    </row>
    <row r="41" spans="1:11" ht="12.75">
      <c r="A41" s="11"/>
      <c r="B41" s="24" t="s">
        <v>100</v>
      </c>
      <c r="C41" s="23">
        <v>630.4</v>
      </c>
      <c r="D41" s="23">
        <v>837.2</v>
      </c>
      <c r="E41" s="23">
        <v>462.5</v>
      </c>
      <c r="F41" s="23">
        <v>602.2</v>
      </c>
      <c r="G41" s="23">
        <v>804.3</v>
      </c>
      <c r="H41" s="23">
        <v>439</v>
      </c>
      <c r="I41" s="23">
        <v>840.6</v>
      </c>
      <c r="J41" s="44">
        <v>1090.1</v>
      </c>
      <c r="K41" s="23">
        <v>634.5</v>
      </c>
    </row>
    <row r="42" spans="1:11" ht="12.75">
      <c r="A42" s="11"/>
      <c r="B42" s="24" t="s">
        <v>101</v>
      </c>
      <c r="C42" s="23">
        <v>618.5</v>
      </c>
      <c r="D42" s="23">
        <v>820.9</v>
      </c>
      <c r="E42" s="23">
        <v>455</v>
      </c>
      <c r="F42" s="23">
        <v>591.3</v>
      </c>
      <c r="G42" s="23">
        <v>789.3</v>
      </c>
      <c r="H42" s="23">
        <v>432.5</v>
      </c>
      <c r="I42" s="23">
        <v>818.5</v>
      </c>
      <c r="J42" s="44">
        <v>1063.4</v>
      </c>
      <c r="K42" s="23">
        <v>618.3</v>
      </c>
    </row>
    <row r="43" spans="1:11" ht="12.75">
      <c r="A43" s="25" t="s">
        <v>110</v>
      </c>
      <c r="B43" s="24" t="s">
        <v>103</v>
      </c>
      <c r="C43" s="23">
        <v>602.1</v>
      </c>
      <c r="D43" s="23">
        <v>801.3</v>
      </c>
      <c r="E43" s="23">
        <v>441.8</v>
      </c>
      <c r="F43" s="23">
        <v>575.7</v>
      </c>
      <c r="G43" s="23">
        <v>770.6</v>
      </c>
      <c r="H43" s="23">
        <v>419.6</v>
      </c>
      <c r="I43" s="23">
        <v>796.7</v>
      </c>
      <c r="J43" s="44">
        <v>1036.1</v>
      </c>
      <c r="K43" s="23">
        <v>601.8</v>
      </c>
    </row>
    <row r="44" spans="1:11" ht="12.75">
      <c r="A44" s="11"/>
      <c r="B44" s="24" t="s">
        <v>104</v>
      </c>
      <c r="C44" s="23">
        <v>595</v>
      </c>
      <c r="D44" s="23">
        <v>791.4</v>
      </c>
      <c r="E44" s="23">
        <v>437.4</v>
      </c>
      <c r="F44" s="23">
        <v>569.5</v>
      </c>
      <c r="G44" s="23">
        <v>761.1</v>
      </c>
      <c r="H44" s="23">
        <v>416.4</v>
      </c>
      <c r="I44" s="23">
        <v>780</v>
      </c>
      <c r="J44" s="44">
        <v>1021</v>
      </c>
      <c r="K44" s="23">
        <v>585.8</v>
      </c>
    </row>
    <row r="45" spans="1:11" ht="12.75">
      <c r="A45" s="11"/>
      <c r="B45" s="24" t="s">
        <v>105</v>
      </c>
      <c r="C45" s="23">
        <v>577</v>
      </c>
      <c r="D45" s="23">
        <v>768.6</v>
      </c>
      <c r="E45" s="23">
        <v>423.1</v>
      </c>
      <c r="F45" s="23">
        <v>551.9</v>
      </c>
      <c r="G45" s="23">
        <v>738.4</v>
      </c>
      <c r="H45" s="23">
        <v>402.5</v>
      </c>
      <c r="I45" s="23">
        <v>757.1</v>
      </c>
      <c r="J45" s="44">
        <v>994.8</v>
      </c>
      <c r="K45" s="23">
        <v>566.9</v>
      </c>
    </row>
    <row r="46" spans="1:11" ht="12.75">
      <c r="A46" s="11"/>
      <c r="B46" s="11"/>
      <c r="C46" s="23"/>
      <c r="D46" s="23"/>
      <c r="E46" s="23"/>
      <c r="F46" s="23"/>
      <c r="G46" s="23"/>
      <c r="H46" s="23"/>
      <c r="I46" s="23"/>
      <c r="J46" s="44"/>
      <c r="K46" s="23"/>
    </row>
    <row r="47" spans="1:11" ht="12.75">
      <c r="A47" s="11"/>
      <c r="B47" s="24" t="s">
        <v>64</v>
      </c>
      <c r="C47" s="23">
        <v>585.8</v>
      </c>
      <c r="D47" s="23">
        <v>777.2</v>
      </c>
      <c r="E47" s="23">
        <v>432.6</v>
      </c>
      <c r="F47" s="23">
        <v>559.4</v>
      </c>
      <c r="G47" s="23">
        <v>745.3</v>
      </c>
      <c r="H47" s="23">
        <v>411.1</v>
      </c>
      <c r="I47" s="23">
        <v>774.2</v>
      </c>
      <c r="J47" s="44">
        <v>1015.1</v>
      </c>
      <c r="K47" s="23">
        <v>582.6</v>
      </c>
    </row>
    <row r="48" spans="1:11" ht="12.75">
      <c r="A48" s="11"/>
      <c r="B48" s="24" t="s">
        <v>106</v>
      </c>
      <c r="C48" s="23">
        <v>568.2</v>
      </c>
      <c r="D48" s="23">
        <v>753.3</v>
      </c>
      <c r="E48" s="23">
        <v>420.4</v>
      </c>
      <c r="F48" s="23">
        <v>544.6</v>
      </c>
      <c r="G48" s="23">
        <v>724.4</v>
      </c>
      <c r="H48" s="23">
        <v>401.4</v>
      </c>
      <c r="I48" s="23">
        <v>732.6</v>
      </c>
      <c r="J48" s="44">
        <v>964.3</v>
      </c>
      <c r="K48" s="23">
        <v>549.4</v>
      </c>
    </row>
    <row r="49" spans="1:11" ht="12.75">
      <c r="A49" s="11"/>
      <c r="B49" s="24" t="s">
        <v>107</v>
      </c>
      <c r="C49" s="23">
        <v>553.8</v>
      </c>
      <c r="D49" s="23">
        <v>733.1</v>
      </c>
      <c r="E49" s="23">
        <v>411.2</v>
      </c>
      <c r="F49" s="23">
        <v>531.8</v>
      </c>
      <c r="G49" s="23">
        <v>706</v>
      </c>
      <c r="H49" s="23">
        <v>393.3</v>
      </c>
      <c r="I49" s="23">
        <v>704.6</v>
      </c>
      <c r="J49" s="44">
        <v>928.4</v>
      </c>
      <c r="K49" s="23">
        <v>529.3</v>
      </c>
    </row>
    <row r="50" spans="1:11" ht="12.75">
      <c r="A50" s="11"/>
      <c r="B50" s="24" t="s">
        <v>108</v>
      </c>
      <c r="C50" s="23">
        <v>550.5</v>
      </c>
      <c r="D50" s="23">
        <v>725.3</v>
      </c>
      <c r="E50" s="23">
        <v>411.5</v>
      </c>
      <c r="F50" s="23">
        <v>528</v>
      </c>
      <c r="G50" s="23">
        <v>698.4</v>
      </c>
      <c r="H50" s="23">
        <v>392.7</v>
      </c>
      <c r="I50" s="23">
        <v>703.1</v>
      </c>
      <c r="J50" s="44">
        <v>916.3</v>
      </c>
      <c r="K50" s="23">
        <v>535.2</v>
      </c>
    </row>
    <row r="51" spans="1:11" ht="12.75">
      <c r="A51" s="11"/>
      <c r="B51" s="24" t="s">
        <v>109</v>
      </c>
      <c r="C51" s="23">
        <v>545.9</v>
      </c>
      <c r="D51" s="23">
        <v>716.7</v>
      </c>
      <c r="E51" s="23">
        <v>409.6</v>
      </c>
      <c r="F51" s="23">
        <v>523.6</v>
      </c>
      <c r="G51" s="23">
        <v>689.9</v>
      </c>
      <c r="H51" s="23">
        <v>391.3</v>
      </c>
      <c r="I51" s="23">
        <v>694.5</v>
      </c>
      <c r="J51" s="44">
        <v>904.4</v>
      </c>
      <c r="K51" s="23">
        <v>529</v>
      </c>
    </row>
    <row r="52" spans="1:11" ht="12.75">
      <c r="A52" s="11"/>
      <c r="B52" s="11"/>
      <c r="C52" s="23"/>
      <c r="D52" s="23"/>
      <c r="E52" s="23"/>
      <c r="F52" s="12"/>
      <c r="G52" s="23"/>
      <c r="H52" s="23"/>
      <c r="I52" s="23"/>
      <c r="J52" s="44"/>
      <c r="K52" s="23"/>
    </row>
    <row r="53" spans="1:11" ht="12.75">
      <c r="A53" s="11"/>
      <c r="B53" s="24" t="s">
        <v>65</v>
      </c>
      <c r="C53" s="23">
        <v>546.1</v>
      </c>
      <c r="D53" s="23">
        <v>716.8</v>
      </c>
      <c r="E53" s="23">
        <v>409.4</v>
      </c>
      <c r="F53" s="23">
        <v>523.6</v>
      </c>
      <c r="G53" s="23">
        <v>688.7</v>
      </c>
      <c r="H53" s="23">
        <v>390.6</v>
      </c>
      <c r="I53" s="23">
        <v>697.8</v>
      </c>
      <c r="J53" s="44">
        <v>910.4</v>
      </c>
      <c r="K53" s="23">
        <v>530</v>
      </c>
    </row>
    <row r="54" spans="1:11" ht="12.75">
      <c r="A54" s="11"/>
      <c r="B54" s="24" t="s">
        <v>66</v>
      </c>
      <c r="C54" s="23">
        <v>541.7</v>
      </c>
      <c r="D54" s="23">
        <v>709.1</v>
      </c>
      <c r="E54" s="23">
        <v>406.6</v>
      </c>
      <c r="F54" s="23">
        <v>518</v>
      </c>
      <c r="G54" s="23">
        <v>679.8</v>
      </c>
      <c r="H54" s="23">
        <v>387.7</v>
      </c>
      <c r="I54" s="23">
        <v>693.1</v>
      </c>
      <c r="J54" s="44">
        <v>905.7</v>
      </c>
      <c r="K54" s="23">
        <v>524</v>
      </c>
    </row>
    <row r="55" spans="1:11" ht="12.75">
      <c r="A55" s="11"/>
      <c r="B55" s="24" t="s">
        <v>67</v>
      </c>
      <c r="C55" s="23">
        <v>535.5</v>
      </c>
      <c r="D55" s="23">
        <v>698.6</v>
      </c>
      <c r="E55" s="23">
        <v>403.3</v>
      </c>
      <c r="F55" s="23">
        <v>511.1</v>
      </c>
      <c r="G55" s="23">
        <v>668.2</v>
      </c>
      <c r="H55" s="23">
        <v>384.1</v>
      </c>
      <c r="I55" s="23">
        <v>688</v>
      </c>
      <c r="J55" s="44">
        <v>898.1</v>
      </c>
      <c r="K55" s="23">
        <v>520.1</v>
      </c>
    </row>
    <row r="56" spans="1:11" ht="12.75">
      <c r="A56" s="11"/>
      <c r="B56" s="24" t="s">
        <v>68</v>
      </c>
      <c r="C56" s="23">
        <v>535.5</v>
      </c>
      <c r="D56" s="23">
        <v>696.7</v>
      </c>
      <c r="E56" s="23">
        <v>404.4</v>
      </c>
      <c r="F56" s="23">
        <v>509.8</v>
      </c>
      <c r="G56" s="23">
        <v>664.3</v>
      </c>
      <c r="H56" s="23">
        <v>384.4</v>
      </c>
      <c r="I56" s="23">
        <v>692.5</v>
      </c>
      <c r="J56" s="44">
        <v>904.3</v>
      </c>
      <c r="K56" s="23">
        <v>523.5</v>
      </c>
    </row>
    <row r="57" spans="1:11" ht="12.75">
      <c r="A57" s="11"/>
      <c r="B57" s="24" t="s">
        <v>69</v>
      </c>
      <c r="C57" s="23">
        <v>523</v>
      </c>
      <c r="D57" s="23">
        <v>678.7</v>
      </c>
      <c r="E57" s="23">
        <v>395.3</v>
      </c>
      <c r="F57" s="23">
        <v>496.1</v>
      </c>
      <c r="G57" s="23">
        <v>644.2</v>
      </c>
      <c r="H57" s="23">
        <v>374.9</v>
      </c>
      <c r="I57" s="23">
        <v>684.8</v>
      </c>
      <c r="J57" s="44">
        <v>896.4</v>
      </c>
      <c r="K57" s="23">
        <v>515</v>
      </c>
    </row>
    <row r="58" spans="1:11" ht="12.75">
      <c r="A58" s="11"/>
      <c r="B58" s="24"/>
      <c r="C58" s="23"/>
      <c r="D58" s="23"/>
      <c r="E58" s="23"/>
      <c r="F58" s="23"/>
      <c r="G58" s="23"/>
      <c r="H58" s="23"/>
      <c r="I58" s="23"/>
      <c r="J58" s="44"/>
      <c r="K58" s="23"/>
    </row>
    <row r="59" spans="1:11" ht="12.75">
      <c r="A59" s="11"/>
      <c r="B59" s="24">
        <v>1990</v>
      </c>
      <c r="C59" s="23">
        <v>520.2</v>
      </c>
      <c r="D59" s="33">
        <v>680.2</v>
      </c>
      <c r="E59" s="33">
        <v>390.6</v>
      </c>
      <c r="F59" s="33">
        <v>492.8</v>
      </c>
      <c r="G59" s="33">
        <v>644.3</v>
      </c>
      <c r="H59" s="33">
        <v>369.9</v>
      </c>
      <c r="I59" s="33">
        <v>789.2</v>
      </c>
      <c r="J59" s="59">
        <v>1061.3</v>
      </c>
      <c r="K59" s="33">
        <v>581.6</v>
      </c>
    </row>
    <row r="60" spans="1:11" ht="12.75">
      <c r="A60" s="11"/>
      <c r="B60" s="24">
        <v>1991</v>
      </c>
      <c r="C60" s="23">
        <v>507.9</v>
      </c>
      <c r="D60" s="33">
        <v>660.1</v>
      </c>
      <c r="E60" s="33">
        <v>382.1</v>
      </c>
      <c r="F60" s="33">
        <v>483.7</v>
      </c>
      <c r="G60" s="33">
        <v>629.1</v>
      </c>
      <c r="H60" s="33">
        <v>363.8</v>
      </c>
      <c r="I60" s="33">
        <v>742.8</v>
      </c>
      <c r="J60" s="33">
        <v>977.7</v>
      </c>
      <c r="K60" s="33">
        <v>554.5</v>
      </c>
    </row>
    <row r="61" spans="1:11" ht="12.75">
      <c r="A61" s="14"/>
      <c r="B61" s="21"/>
      <c r="C61" s="30"/>
      <c r="D61" s="31"/>
      <c r="E61" s="31"/>
      <c r="F61" s="31"/>
      <c r="G61" s="31"/>
      <c r="H61" s="31"/>
      <c r="I61" s="31"/>
      <c r="J61" s="31"/>
      <c r="K61" s="31"/>
    </row>
    <row r="63" spans="1:11" ht="43.5" customHeight="1">
      <c r="A63" s="95" t="s">
        <v>346</v>
      </c>
      <c r="B63" s="96"/>
      <c r="C63" s="96"/>
      <c r="D63" s="96"/>
      <c r="E63" s="96"/>
      <c r="F63" s="96"/>
      <c r="G63" s="96"/>
      <c r="H63" s="96"/>
      <c r="I63" s="96"/>
      <c r="J63" s="96"/>
      <c r="K63" s="96"/>
    </row>
    <row r="64" ht="12.75">
      <c r="A64" s="1"/>
    </row>
    <row r="65" spans="1:11" ht="12.75">
      <c r="A65" s="88" t="s">
        <v>135</v>
      </c>
      <c r="B65" s="88"/>
      <c r="C65" s="88"/>
      <c r="D65" s="88"/>
      <c r="E65" s="88"/>
      <c r="F65" s="88"/>
      <c r="G65" s="88"/>
      <c r="H65" s="88"/>
      <c r="I65" s="88"/>
      <c r="J65" s="88"/>
      <c r="K65" s="88"/>
    </row>
  </sheetData>
  <mergeCells count="10">
    <mergeCell ref="A63:K63"/>
    <mergeCell ref="A65:K65"/>
    <mergeCell ref="A2:K2"/>
    <mergeCell ref="A3:K3"/>
    <mergeCell ref="A4:K4"/>
    <mergeCell ref="A6:A7"/>
    <mergeCell ref="B6:B7"/>
    <mergeCell ref="C6:E6"/>
    <mergeCell ref="F6:H6"/>
    <mergeCell ref="I6:K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7.69921875" defaultRowHeight="19.5"/>
  <cols>
    <col min="1" max="1" width="10.8984375" style="2" customWidth="1"/>
    <col min="2" max="2" width="6.8984375" style="2" customWidth="1"/>
    <col min="3" max="16384" width="7.69921875" style="2" customWidth="1"/>
  </cols>
  <sheetData>
    <row r="2" spans="1:5" ht="12.75">
      <c r="A2" s="89" t="s">
        <v>88</v>
      </c>
      <c r="B2" s="89"/>
      <c r="C2" s="89"/>
      <c r="D2" s="89"/>
      <c r="E2" s="89"/>
    </row>
    <row r="3" spans="1:5" ht="12.75">
      <c r="A3" s="89" t="s">
        <v>407</v>
      </c>
      <c r="B3" s="89"/>
      <c r="C3" s="89"/>
      <c r="D3" s="89"/>
      <c r="E3" s="89"/>
    </row>
    <row r="4" spans="1:5" ht="12.75">
      <c r="A4" s="89" t="s">
        <v>347</v>
      </c>
      <c r="B4" s="89"/>
      <c r="C4" s="89"/>
      <c r="D4" s="89"/>
      <c r="E4" s="89"/>
    </row>
    <row r="6" spans="1:5" ht="12.75">
      <c r="A6" s="93" t="s">
        <v>148</v>
      </c>
      <c r="B6" s="92" t="s">
        <v>146</v>
      </c>
      <c r="C6" s="92"/>
      <c r="D6" s="92" t="s">
        <v>147</v>
      </c>
      <c r="E6" s="92"/>
    </row>
    <row r="7" spans="1:5" ht="12.75">
      <c r="A7" s="94"/>
      <c r="B7" s="21" t="s">
        <v>89</v>
      </c>
      <c r="C7" s="21" t="s">
        <v>90</v>
      </c>
      <c r="D7" s="21" t="s">
        <v>89</v>
      </c>
      <c r="E7" s="21" t="s">
        <v>90</v>
      </c>
    </row>
    <row r="8" spans="1:5" ht="12.75">
      <c r="A8" s="34" t="s">
        <v>8</v>
      </c>
      <c r="B8" s="22">
        <v>40932</v>
      </c>
      <c r="C8" s="23">
        <v>100</v>
      </c>
      <c r="D8" s="22">
        <v>38802</v>
      </c>
      <c r="E8" s="23">
        <v>100</v>
      </c>
    </row>
    <row r="9" spans="1:5" ht="12.75">
      <c r="A9" s="22"/>
      <c r="B9" s="22"/>
      <c r="C9" s="23"/>
      <c r="D9" s="22"/>
      <c r="E9" s="23"/>
    </row>
    <row r="10" spans="1:5" ht="12.75">
      <c r="A10" s="35" t="s">
        <v>91</v>
      </c>
      <c r="B10" s="22">
        <v>6228</v>
      </c>
      <c r="C10" s="23">
        <v>15.2</v>
      </c>
      <c r="D10" s="22">
        <v>3593</v>
      </c>
      <c r="E10" s="23">
        <v>9.3</v>
      </c>
    </row>
    <row r="11" spans="1:5" ht="12.75">
      <c r="A11" s="25" t="s">
        <v>92</v>
      </c>
      <c r="B11" s="22">
        <v>4126</v>
      </c>
      <c r="C11" s="23">
        <v>10.1</v>
      </c>
      <c r="D11" s="22">
        <v>3194</v>
      </c>
      <c r="E11" s="23">
        <v>8.2</v>
      </c>
    </row>
    <row r="12" spans="1:5" ht="12.75">
      <c r="A12" s="35" t="s">
        <v>93</v>
      </c>
      <c r="B12" s="22">
        <v>4296</v>
      </c>
      <c r="C12" s="23">
        <v>17.8</v>
      </c>
      <c r="D12" s="22">
        <v>21703</v>
      </c>
      <c r="E12" s="23">
        <v>55.9</v>
      </c>
    </row>
    <row r="13" spans="1:5" ht="12.75">
      <c r="A13" s="35" t="s">
        <v>94</v>
      </c>
      <c r="B13" s="22">
        <v>23154</v>
      </c>
      <c r="C13" s="23">
        <v>56.6</v>
      </c>
      <c r="D13" s="22">
        <v>10270</v>
      </c>
      <c r="E13" s="23">
        <v>26.5</v>
      </c>
    </row>
    <row r="14" spans="1:5" ht="12.75">
      <c r="A14" s="36" t="s">
        <v>78</v>
      </c>
      <c r="B14" s="26">
        <v>128</v>
      </c>
      <c r="C14" s="27">
        <v>0.3</v>
      </c>
      <c r="D14" s="26">
        <v>42</v>
      </c>
      <c r="E14" s="27">
        <v>0.1</v>
      </c>
    </row>
    <row r="15" spans="1:5" ht="12.75">
      <c r="A15" s="5"/>
      <c r="B15" s="7"/>
      <c r="D15" s="5"/>
      <c r="E15" s="7"/>
    </row>
    <row r="16" spans="1:5" ht="12.75">
      <c r="A16" s="9" t="s">
        <v>149</v>
      </c>
      <c r="B16" s="7"/>
      <c r="D16" s="5"/>
      <c r="E16" s="7"/>
    </row>
    <row r="17" spans="1:5" ht="12.75">
      <c r="A17" s="5"/>
      <c r="B17" s="7"/>
      <c r="D17" s="5"/>
      <c r="E17" s="7"/>
    </row>
    <row r="18" spans="1:11" ht="26.25" customHeight="1">
      <c r="A18" s="88" t="s">
        <v>135</v>
      </c>
      <c r="B18" s="88"/>
      <c r="C18" s="88"/>
      <c r="D18" s="88"/>
      <c r="E18" s="88"/>
      <c r="F18" s="32"/>
      <c r="G18" s="32"/>
      <c r="H18" s="32"/>
      <c r="I18" s="32"/>
      <c r="J18" s="32"/>
      <c r="K18" s="32"/>
    </row>
    <row r="19" spans="1:4" ht="12.75">
      <c r="A19" s="5"/>
      <c r="D19" s="5"/>
    </row>
    <row r="20" ht="12.75">
      <c r="D20" s="5"/>
    </row>
    <row r="21" ht="12.75">
      <c r="D21" s="5"/>
    </row>
  </sheetData>
  <mergeCells count="7">
    <mergeCell ref="A3:E3"/>
    <mergeCell ref="A2:E2"/>
    <mergeCell ref="A18:E18"/>
    <mergeCell ref="D6:E6"/>
    <mergeCell ref="B6:C6"/>
    <mergeCell ref="A6:A7"/>
    <mergeCell ref="A4:E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J21"/>
  <sheetViews>
    <sheetView workbookViewId="0" topLeftCell="A1">
      <selection activeCell="A1" sqref="A1"/>
    </sheetView>
  </sheetViews>
  <sheetFormatPr defaultColWidth="7.69921875" defaultRowHeight="19.5"/>
  <cols>
    <col min="1" max="1" width="10.09765625" style="2" customWidth="1"/>
    <col min="2" max="2" width="6.8984375" style="2" customWidth="1"/>
    <col min="3" max="16384" width="7.69921875" style="2" customWidth="1"/>
  </cols>
  <sheetData>
    <row r="2" spans="1:10" ht="12.75">
      <c r="A2" s="89" t="s">
        <v>151</v>
      </c>
      <c r="B2" s="89"/>
      <c r="C2" s="89"/>
      <c r="D2" s="89"/>
      <c r="E2" s="89"/>
      <c r="F2" s="89"/>
      <c r="G2" s="89"/>
      <c r="H2" s="89"/>
      <c r="I2" s="89"/>
      <c r="J2" s="89"/>
    </row>
    <row r="3" spans="1:10" ht="12.75">
      <c r="A3" s="89" t="s">
        <v>71</v>
      </c>
      <c r="B3" s="89"/>
      <c r="C3" s="89"/>
      <c r="D3" s="89"/>
      <c r="E3" s="89"/>
      <c r="F3" s="89"/>
      <c r="G3" s="89"/>
      <c r="H3" s="89"/>
      <c r="I3" s="89"/>
      <c r="J3" s="89"/>
    </row>
    <row r="4" spans="1:10" ht="12.75">
      <c r="A4" s="89" t="s">
        <v>347</v>
      </c>
      <c r="B4" s="89"/>
      <c r="C4" s="89"/>
      <c r="D4" s="89"/>
      <c r="E4" s="89"/>
      <c r="F4" s="89"/>
      <c r="G4" s="89"/>
      <c r="H4" s="89"/>
      <c r="I4" s="89"/>
      <c r="J4" s="89"/>
    </row>
    <row r="6" spans="1:10" ht="25.5">
      <c r="A6" s="37" t="s">
        <v>150</v>
      </c>
      <c r="B6" s="37" t="s">
        <v>8</v>
      </c>
      <c r="C6" s="37" t="s">
        <v>74</v>
      </c>
      <c r="D6" s="37" t="s">
        <v>73</v>
      </c>
      <c r="E6" s="37" t="s">
        <v>152</v>
      </c>
      <c r="F6" s="37" t="s">
        <v>153</v>
      </c>
      <c r="G6" s="37" t="s">
        <v>75</v>
      </c>
      <c r="H6" s="37" t="s">
        <v>76</v>
      </c>
      <c r="I6" s="37" t="s">
        <v>77</v>
      </c>
      <c r="J6" s="37" t="s">
        <v>78</v>
      </c>
    </row>
    <row r="7" spans="1:10" ht="12.75">
      <c r="A7" s="11"/>
      <c r="B7" s="11"/>
      <c r="C7" s="11"/>
      <c r="D7" s="11"/>
      <c r="E7" s="11"/>
      <c r="F7" s="11"/>
      <c r="G7" s="11"/>
      <c r="H7" s="11"/>
      <c r="I7" s="11"/>
      <c r="J7" s="11"/>
    </row>
    <row r="8" spans="1:10" ht="12.75">
      <c r="A8" s="24" t="s">
        <v>79</v>
      </c>
      <c r="B8" s="22">
        <v>2172</v>
      </c>
      <c r="C8" s="22">
        <v>787</v>
      </c>
      <c r="D8" s="22">
        <v>283</v>
      </c>
      <c r="E8" s="22">
        <v>31</v>
      </c>
      <c r="F8" s="22">
        <v>24</v>
      </c>
      <c r="G8" s="22">
        <v>885</v>
      </c>
      <c r="H8" s="22">
        <v>64</v>
      </c>
      <c r="I8" s="22">
        <v>23</v>
      </c>
      <c r="J8" s="22">
        <v>75</v>
      </c>
    </row>
    <row r="9" spans="1:10" ht="12.75">
      <c r="A9" s="24" t="s">
        <v>80</v>
      </c>
      <c r="B9" s="22">
        <v>1384</v>
      </c>
      <c r="C9" s="22">
        <v>470</v>
      </c>
      <c r="D9" s="22">
        <v>140</v>
      </c>
      <c r="E9" s="22">
        <v>17</v>
      </c>
      <c r="F9" s="22">
        <v>13</v>
      </c>
      <c r="G9" s="22">
        <v>620</v>
      </c>
      <c r="H9" s="22">
        <v>31</v>
      </c>
      <c r="I9" s="22">
        <v>26</v>
      </c>
      <c r="J9" s="22">
        <v>67</v>
      </c>
    </row>
    <row r="10" spans="1:10" ht="12.75">
      <c r="A10" s="24" t="s">
        <v>81</v>
      </c>
      <c r="B10" s="22">
        <v>1913</v>
      </c>
      <c r="C10" s="22">
        <v>580</v>
      </c>
      <c r="D10" s="22">
        <v>185</v>
      </c>
      <c r="E10" s="22">
        <v>36</v>
      </c>
      <c r="F10" s="22">
        <v>15</v>
      </c>
      <c r="G10" s="22">
        <v>961</v>
      </c>
      <c r="H10" s="22">
        <v>42</v>
      </c>
      <c r="I10" s="22">
        <v>26</v>
      </c>
      <c r="J10" s="22">
        <v>68</v>
      </c>
    </row>
    <row r="11" spans="1:10" ht="12.75">
      <c r="A11" s="24" t="s">
        <v>82</v>
      </c>
      <c r="B11" s="22">
        <v>3083</v>
      </c>
      <c r="C11" s="22">
        <v>956</v>
      </c>
      <c r="D11" s="22">
        <v>152</v>
      </c>
      <c r="E11" s="22">
        <v>46</v>
      </c>
      <c r="F11" s="22">
        <v>21</v>
      </c>
      <c r="G11" s="22">
        <v>1603</v>
      </c>
      <c r="H11" s="22">
        <v>50</v>
      </c>
      <c r="I11" s="22">
        <v>54</v>
      </c>
      <c r="J11" s="22">
        <v>101</v>
      </c>
    </row>
    <row r="12" spans="1:10" ht="12.75">
      <c r="A12" s="24" t="s">
        <v>83</v>
      </c>
      <c r="B12" s="22">
        <v>4554</v>
      </c>
      <c r="C12" s="22">
        <v>967</v>
      </c>
      <c r="D12" s="22">
        <v>414</v>
      </c>
      <c r="E12" s="22">
        <v>86</v>
      </c>
      <c r="F12" s="22">
        <v>42</v>
      </c>
      <c r="G12" s="22">
        <v>2734</v>
      </c>
      <c r="H12" s="22">
        <v>59</v>
      </c>
      <c r="I12" s="22">
        <v>86</v>
      </c>
      <c r="J12" s="22">
        <v>166</v>
      </c>
    </row>
    <row r="13" spans="1:10" ht="12.75">
      <c r="A13" s="24" t="s">
        <v>84</v>
      </c>
      <c r="B13" s="22">
        <v>9556</v>
      </c>
      <c r="C13" s="22">
        <v>1581</v>
      </c>
      <c r="D13" s="22">
        <v>752</v>
      </c>
      <c r="E13" s="22">
        <v>149</v>
      </c>
      <c r="F13" s="22">
        <v>73</v>
      </c>
      <c r="G13" s="22">
        <v>6368</v>
      </c>
      <c r="H13" s="22">
        <v>96</v>
      </c>
      <c r="I13" s="22">
        <v>181</v>
      </c>
      <c r="J13" s="22">
        <v>356</v>
      </c>
    </row>
    <row r="14" spans="1:10" ht="12.75">
      <c r="A14" s="24" t="s">
        <v>85</v>
      </c>
      <c r="B14" s="22">
        <v>18087</v>
      </c>
      <c r="C14" s="22">
        <v>2424</v>
      </c>
      <c r="D14" s="22">
        <v>1246</v>
      </c>
      <c r="E14" s="22">
        <v>179</v>
      </c>
      <c r="F14" s="22">
        <v>123</v>
      </c>
      <c r="G14" s="22">
        <v>13044</v>
      </c>
      <c r="H14" s="22">
        <v>104</v>
      </c>
      <c r="I14" s="22">
        <v>244</v>
      </c>
      <c r="J14" s="22">
        <v>723</v>
      </c>
    </row>
    <row r="15" spans="1:10" ht="12.75">
      <c r="A15" s="24" t="s">
        <v>86</v>
      </c>
      <c r="B15" s="22">
        <v>22089</v>
      </c>
      <c r="C15" s="22">
        <v>2213</v>
      </c>
      <c r="D15" s="22">
        <v>1328</v>
      </c>
      <c r="E15" s="22">
        <v>167</v>
      </c>
      <c r="F15" s="22">
        <v>139</v>
      </c>
      <c r="G15" s="22">
        <v>16992</v>
      </c>
      <c r="H15" s="22">
        <v>98</v>
      </c>
      <c r="I15" s="22">
        <v>366</v>
      </c>
      <c r="J15" s="22">
        <v>786</v>
      </c>
    </row>
    <row r="16" spans="1:10" ht="12.75">
      <c r="A16" s="24" t="s">
        <v>87</v>
      </c>
      <c r="B16" s="22">
        <v>16896</v>
      </c>
      <c r="C16" s="22">
        <v>1217</v>
      </c>
      <c r="D16" s="22">
        <v>981</v>
      </c>
      <c r="E16" s="22">
        <v>85</v>
      </c>
      <c r="F16" s="22">
        <v>97</v>
      </c>
      <c r="G16" s="22">
        <v>13648</v>
      </c>
      <c r="H16" s="22">
        <v>83</v>
      </c>
      <c r="I16" s="22">
        <v>283</v>
      </c>
      <c r="J16" s="22">
        <v>502</v>
      </c>
    </row>
    <row r="17" spans="1:10" ht="12.75">
      <c r="A17" s="24" t="s">
        <v>78</v>
      </c>
      <c r="B17" s="22">
        <v>4</v>
      </c>
      <c r="C17" s="39">
        <v>2</v>
      </c>
      <c r="D17" s="39" t="s">
        <v>145</v>
      </c>
      <c r="E17" s="39" t="s">
        <v>145</v>
      </c>
      <c r="F17" s="39" t="s">
        <v>145</v>
      </c>
      <c r="G17" s="22">
        <v>2</v>
      </c>
      <c r="H17" s="39" t="s">
        <v>145</v>
      </c>
      <c r="I17" s="39" t="s">
        <v>145</v>
      </c>
      <c r="J17" s="39" t="s">
        <v>145</v>
      </c>
    </row>
    <row r="18" spans="1:10" ht="12.75">
      <c r="A18" s="11"/>
      <c r="B18" s="11"/>
      <c r="C18" s="11"/>
      <c r="D18" s="11"/>
      <c r="E18" s="11"/>
      <c r="F18" s="11"/>
      <c r="G18" s="11"/>
      <c r="H18" s="11"/>
      <c r="I18" s="11"/>
      <c r="J18" s="11"/>
    </row>
    <row r="19" spans="1:10" ht="19.5" customHeight="1">
      <c r="A19" s="20" t="s">
        <v>8</v>
      </c>
      <c r="B19" s="38">
        <v>79738</v>
      </c>
      <c r="C19" s="38">
        <v>11197</v>
      </c>
      <c r="D19" s="38">
        <v>5581</v>
      </c>
      <c r="E19" s="38">
        <v>796</v>
      </c>
      <c r="F19" s="38">
        <v>547</v>
      </c>
      <c r="G19" s="38">
        <v>56857</v>
      </c>
      <c r="H19" s="38">
        <v>627</v>
      </c>
      <c r="I19" s="38">
        <v>1289</v>
      </c>
      <c r="J19" s="38">
        <v>2844</v>
      </c>
    </row>
    <row r="21" ht="12.75">
      <c r="A21" s="2" t="s">
        <v>135</v>
      </c>
    </row>
  </sheetData>
  <mergeCells count="3">
    <mergeCell ref="A4:J4"/>
    <mergeCell ref="A3:J3"/>
    <mergeCell ref="A2:J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7.69921875" defaultRowHeight="19.5"/>
  <cols>
    <col min="1" max="1" width="8.5" style="2" customWidth="1"/>
    <col min="2" max="16384" width="7.69921875" style="2" customWidth="1"/>
  </cols>
  <sheetData>
    <row r="2" spans="1:6" ht="12.75">
      <c r="A2" s="89" t="s">
        <v>154</v>
      </c>
      <c r="B2" s="89"/>
      <c r="C2" s="89"/>
      <c r="D2" s="89"/>
      <c r="E2" s="89"/>
      <c r="F2" s="89"/>
    </row>
    <row r="3" spans="1:6" ht="12.75">
      <c r="A3" s="89" t="s">
        <v>155</v>
      </c>
      <c r="B3" s="89"/>
      <c r="C3" s="89"/>
      <c r="D3" s="89"/>
      <c r="E3" s="89"/>
      <c r="F3" s="89"/>
    </row>
    <row r="4" spans="1:6" ht="12.75">
      <c r="A4" s="89" t="s">
        <v>348</v>
      </c>
      <c r="B4" s="89"/>
      <c r="C4" s="89"/>
      <c r="D4" s="89"/>
      <c r="E4" s="89"/>
      <c r="F4" s="89"/>
    </row>
    <row r="6" spans="1:6" ht="25.5">
      <c r="A6" s="37" t="s">
        <v>134</v>
      </c>
      <c r="B6" s="37" t="s">
        <v>138</v>
      </c>
      <c r="C6" s="37" t="s">
        <v>139</v>
      </c>
      <c r="D6" s="37" t="s">
        <v>156</v>
      </c>
      <c r="E6" s="37" t="s">
        <v>152</v>
      </c>
      <c r="F6" s="37" t="s">
        <v>77</v>
      </c>
    </row>
    <row r="7" spans="1:6" ht="12.75">
      <c r="A7" s="11"/>
      <c r="B7" s="11"/>
      <c r="C7" s="11"/>
      <c r="D7" s="11"/>
      <c r="E7" s="11"/>
      <c r="F7" s="11"/>
    </row>
    <row r="8" spans="1:6" ht="12.75">
      <c r="A8" s="24" t="s">
        <v>64</v>
      </c>
      <c r="B8" s="22">
        <v>74991</v>
      </c>
      <c r="C8" s="22">
        <v>64897</v>
      </c>
      <c r="D8" s="22">
        <v>9704</v>
      </c>
      <c r="E8" s="22">
        <v>137</v>
      </c>
      <c r="F8" s="22">
        <v>93</v>
      </c>
    </row>
    <row r="9" spans="1:6" ht="12.75">
      <c r="A9" s="24" t="s">
        <v>65</v>
      </c>
      <c r="B9" s="22">
        <v>78635</v>
      </c>
      <c r="C9" s="22">
        <v>67426</v>
      </c>
      <c r="D9" s="22">
        <v>10903</v>
      </c>
      <c r="E9" s="22">
        <v>130</v>
      </c>
      <c r="F9" s="22">
        <v>116</v>
      </c>
    </row>
    <row r="10" spans="1:6" ht="12.75">
      <c r="A10" s="24" t="s">
        <v>66</v>
      </c>
      <c r="B10" s="22">
        <v>80177</v>
      </c>
      <c r="C10" s="22">
        <v>68602</v>
      </c>
      <c r="D10" s="22">
        <v>11283</v>
      </c>
      <c r="E10" s="22">
        <v>139</v>
      </c>
      <c r="F10" s="22">
        <v>134</v>
      </c>
    </row>
    <row r="11" spans="1:6" ht="12.75">
      <c r="A11" s="24" t="s">
        <v>67</v>
      </c>
      <c r="B11" s="22">
        <v>79795</v>
      </c>
      <c r="C11" s="22">
        <v>67831</v>
      </c>
      <c r="D11" s="22">
        <v>11614</v>
      </c>
      <c r="E11" s="22">
        <v>137</v>
      </c>
      <c r="F11" s="22">
        <v>146</v>
      </c>
    </row>
    <row r="12" spans="1:6" ht="12.75">
      <c r="A12" s="24" t="s">
        <v>68</v>
      </c>
      <c r="B12" s="22">
        <v>80075</v>
      </c>
      <c r="C12" s="22">
        <v>68191</v>
      </c>
      <c r="D12" s="22">
        <v>11569</v>
      </c>
      <c r="E12" s="22">
        <v>132</v>
      </c>
      <c r="F12" s="22">
        <v>152</v>
      </c>
    </row>
    <row r="13" spans="1:6" ht="12.75">
      <c r="A13" s="24" t="s">
        <v>69</v>
      </c>
      <c r="B13" s="22">
        <v>78566</v>
      </c>
      <c r="C13" s="22">
        <v>66031</v>
      </c>
      <c r="D13" s="22">
        <v>11939</v>
      </c>
      <c r="E13" s="22">
        <v>335</v>
      </c>
      <c r="F13" s="22">
        <v>185</v>
      </c>
    </row>
    <row r="14" spans="1:6" ht="12.75">
      <c r="A14" s="11"/>
      <c r="B14" s="11"/>
      <c r="C14" s="11"/>
      <c r="D14" s="11"/>
      <c r="E14" s="11"/>
      <c r="F14" s="11"/>
    </row>
    <row r="15" spans="1:6" ht="12.75">
      <c r="A15" s="24" t="s">
        <v>70</v>
      </c>
      <c r="B15" s="22">
        <v>78501</v>
      </c>
      <c r="C15" s="22">
        <v>66156</v>
      </c>
      <c r="D15" s="22">
        <v>11739</v>
      </c>
      <c r="E15" s="22">
        <v>352</v>
      </c>
      <c r="F15" s="22">
        <v>220</v>
      </c>
    </row>
    <row r="16" spans="1:6" ht="12.75">
      <c r="A16" s="24">
        <v>1991</v>
      </c>
      <c r="B16" s="22">
        <v>79738</v>
      </c>
      <c r="C16" s="22">
        <v>67182</v>
      </c>
      <c r="D16" s="22">
        <v>11980</v>
      </c>
      <c r="E16" s="22">
        <v>324</v>
      </c>
      <c r="F16" s="22">
        <v>210</v>
      </c>
    </row>
    <row r="17" spans="1:6" ht="12.75">
      <c r="A17" s="21"/>
      <c r="B17" s="26"/>
      <c r="C17" s="26"/>
      <c r="D17" s="26"/>
      <c r="E17" s="26"/>
      <c r="F17" s="26"/>
    </row>
    <row r="19" spans="1:6" ht="63" customHeight="1">
      <c r="A19" s="99" t="s">
        <v>157</v>
      </c>
      <c r="B19" s="88"/>
      <c r="C19" s="88"/>
      <c r="D19" s="88"/>
      <c r="E19" s="88"/>
      <c r="F19" s="88"/>
    </row>
    <row r="21" spans="1:6" ht="19.5" customHeight="1">
      <c r="A21" s="97" t="s">
        <v>135</v>
      </c>
      <c r="B21" s="98"/>
      <c r="C21" s="98"/>
      <c r="D21" s="98"/>
      <c r="E21" s="98"/>
      <c r="F21" s="98"/>
    </row>
  </sheetData>
  <mergeCells count="5">
    <mergeCell ref="A21:F21"/>
    <mergeCell ref="A4:F4"/>
    <mergeCell ref="A3:F3"/>
    <mergeCell ref="A2:F2"/>
    <mergeCell ref="A19:F1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M35"/>
  <sheetViews>
    <sheetView workbookViewId="0" topLeftCell="A1">
      <selection activeCell="A1" sqref="A1"/>
    </sheetView>
  </sheetViews>
  <sheetFormatPr defaultColWidth="7.69921875" defaultRowHeight="19.5"/>
  <cols>
    <col min="1" max="1" width="8.5" style="2" customWidth="1"/>
    <col min="2" max="13" width="6.09765625" style="2" customWidth="1"/>
    <col min="14" max="16384" width="7.69921875" style="2" customWidth="1"/>
  </cols>
  <sheetData>
    <row r="2" spans="1:13" ht="12.75">
      <c r="A2" s="89" t="s">
        <v>158</v>
      </c>
      <c r="B2" s="89"/>
      <c r="C2" s="89"/>
      <c r="D2" s="89"/>
      <c r="E2" s="89"/>
      <c r="F2" s="89"/>
      <c r="G2" s="89"/>
      <c r="H2" s="89"/>
      <c r="I2" s="89"/>
      <c r="J2" s="89"/>
      <c r="K2" s="89"/>
      <c r="L2" s="89"/>
      <c r="M2" s="89"/>
    </row>
    <row r="3" spans="1:13" ht="12.75">
      <c r="A3" s="89" t="s">
        <v>160</v>
      </c>
      <c r="B3" s="89"/>
      <c r="C3" s="89"/>
      <c r="D3" s="89"/>
      <c r="E3" s="89"/>
      <c r="F3" s="89"/>
      <c r="G3" s="89"/>
      <c r="H3" s="89"/>
      <c r="I3" s="89"/>
      <c r="J3" s="89"/>
      <c r="K3" s="89"/>
      <c r="L3" s="89"/>
      <c r="M3" s="89"/>
    </row>
    <row r="4" spans="1:13" ht="12.75">
      <c r="A4" s="89" t="s">
        <v>347</v>
      </c>
      <c r="B4" s="89"/>
      <c r="C4" s="89"/>
      <c r="D4" s="89"/>
      <c r="E4" s="89"/>
      <c r="F4" s="89"/>
      <c r="G4" s="89"/>
      <c r="H4" s="89"/>
      <c r="I4" s="89"/>
      <c r="J4" s="89"/>
      <c r="K4" s="89"/>
      <c r="L4" s="89"/>
      <c r="M4" s="89"/>
    </row>
    <row r="6" spans="1:13" ht="12.75">
      <c r="A6" s="100" t="s">
        <v>150</v>
      </c>
      <c r="B6" s="92" t="s">
        <v>138</v>
      </c>
      <c r="C6" s="92"/>
      <c r="D6" s="92"/>
      <c r="E6" s="92" t="s">
        <v>139</v>
      </c>
      <c r="F6" s="92"/>
      <c r="G6" s="92"/>
      <c r="H6" s="92" t="s">
        <v>156</v>
      </c>
      <c r="I6" s="92"/>
      <c r="J6" s="92"/>
      <c r="K6" s="92" t="s">
        <v>159</v>
      </c>
      <c r="L6" s="92"/>
      <c r="M6" s="92"/>
    </row>
    <row r="7" spans="1:13" ht="12.75">
      <c r="A7" s="101"/>
      <c r="B7" s="21" t="s">
        <v>8</v>
      </c>
      <c r="C7" s="21" t="s">
        <v>141</v>
      </c>
      <c r="D7" s="21" t="s">
        <v>142</v>
      </c>
      <c r="E7" s="21" t="s">
        <v>8</v>
      </c>
      <c r="F7" s="21" t="s">
        <v>141</v>
      </c>
      <c r="G7" s="21" t="s">
        <v>142</v>
      </c>
      <c r="H7" s="21" t="s">
        <v>8</v>
      </c>
      <c r="I7" s="21" t="s">
        <v>141</v>
      </c>
      <c r="J7" s="21" t="s">
        <v>142</v>
      </c>
      <c r="K7" s="21" t="s">
        <v>8</v>
      </c>
      <c r="L7" s="21" t="s">
        <v>141</v>
      </c>
      <c r="M7" s="21" t="s">
        <v>142</v>
      </c>
    </row>
    <row r="8" spans="1:13" ht="12.75">
      <c r="A8" s="10"/>
      <c r="B8" s="10"/>
      <c r="C8" s="10"/>
      <c r="D8" s="10"/>
      <c r="E8" s="10"/>
      <c r="F8" s="10"/>
      <c r="G8" s="10"/>
      <c r="H8" s="10"/>
      <c r="I8" s="10"/>
      <c r="J8" s="10"/>
      <c r="K8" s="10"/>
      <c r="L8" s="10"/>
      <c r="M8" s="10"/>
    </row>
    <row r="9" spans="1:13" ht="12.75">
      <c r="A9" s="25" t="s">
        <v>32</v>
      </c>
      <c r="B9" s="22">
        <v>1554</v>
      </c>
      <c r="C9" s="22">
        <v>904</v>
      </c>
      <c r="D9" s="22">
        <v>646</v>
      </c>
      <c r="E9" s="22">
        <v>857</v>
      </c>
      <c r="F9" s="22">
        <v>502</v>
      </c>
      <c r="G9" s="22">
        <v>354</v>
      </c>
      <c r="H9" s="22">
        <v>683</v>
      </c>
      <c r="I9" s="22">
        <v>393</v>
      </c>
      <c r="J9" s="22">
        <v>287</v>
      </c>
      <c r="K9" s="22">
        <v>13</v>
      </c>
      <c r="L9" s="22">
        <v>8</v>
      </c>
      <c r="M9" s="22">
        <v>5</v>
      </c>
    </row>
    <row r="10" spans="1:13" ht="12.75">
      <c r="A10" s="25" t="s">
        <v>43</v>
      </c>
      <c r="B10" s="22">
        <v>299</v>
      </c>
      <c r="C10" s="22">
        <v>157</v>
      </c>
      <c r="D10" s="22">
        <v>142</v>
      </c>
      <c r="E10" s="22">
        <v>210</v>
      </c>
      <c r="F10" s="22">
        <v>105</v>
      </c>
      <c r="G10" s="22">
        <v>105</v>
      </c>
      <c r="H10" s="22">
        <v>84</v>
      </c>
      <c r="I10" s="22">
        <v>50</v>
      </c>
      <c r="J10" s="22">
        <v>34</v>
      </c>
      <c r="K10" s="22">
        <v>5</v>
      </c>
      <c r="L10" s="22">
        <v>2</v>
      </c>
      <c r="M10" s="22">
        <v>3</v>
      </c>
    </row>
    <row r="11" spans="1:13" ht="12.75">
      <c r="A11" s="25" t="s">
        <v>44</v>
      </c>
      <c r="B11" s="22">
        <v>143</v>
      </c>
      <c r="C11" s="22">
        <v>77</v>
      </c>
      <c r="D11" s="22">
        <v>66</v>
      </c>
      <c r="E11" s="22">
        <v>110</v>
      </c>
      <c r="F11" s="22">
        <v>56</v>
      </c>
      <c r="G11" s="22">
        <v>54</v>
      </c>
      <c r="H11" s="22">
        <v>32</v>
      </c>
      <c r="I11" s="22">
        <v>20</v>
      </c>
      <c r="J11" s="22">
        <v>12</v>
      </c>
      <c r="K11" s="22">
        <v>1</v>
      </c>
      <c r="L11" s="22">
        <v>1</v>
      </c>
      <c r="M11" s="39" t="s">
        <v>145</v>
      </c>
    </row>
    <row r="12" spans="1:13" ht="12.75">
      <c r="A12" s="25" t="s">
        <v>45</v>
      </c>
      <c r="B12" s="22">
        <v>176</v>
      </c>
      <c r="C12" s="22">
        <v>132</v>
      </c>
      <c r="D12" s="22">
        <v>44</v>
      </c>
      <c r="E12" s="22">
        <v>131</v>
      </c>
      <c r="F12" s="22">
        <v>96</v>
      </c>
      <c r="G12" s="22">
        <v>35</v>
      </c>
      <c r="H12" s="22">
        <v>43</v>
      </c>
      <c r="I12" s="22">
        <v>34</v>
      </c>
      <c r="J12" s="22">
        <v>9</v>
      </c>
      <c r="K12" s="22">
        <v>2</v>
      </c>
      <c r="L12" s="22">
        <v>2</v>
      </c>
      <c r="M12" s="39" t="s">
        <v>145</v>
      </c>
    </row>
    <row r="13" spans="1:13" ht="12.75">
      <c r="A13" s="25" t="s">
        <v>46</v>
      </c>
      <c r="B13" s="22">
        <v>648</v>
      </c>
      <c r="C13" s="22">
        <v>483</v>
      </c>
      <c r="D13" s="22">
        <v>165</v>
      </c>
      <c r="E13" s="22">
        <v>401</v>
      </c>
      <c r="F13" s="22">
        <v>274</v>
      </c>
      <c r="G13" s="22">
        <v>127</v>
      </c>
      <c r="H13" s="22">
        <v>239</v>
      </c>
      <c r="I13" s="22">
        <v>204</v>
      </c>
      <c r="J13" s="22">
        <v>35</v>
      </c>
      <c r="K13" s="22">
        <v>8</v>
      </c>
      <c r="L13" s="22">
        <v>5</v>
      </c>
      <c r="M13" s="22">
        <v>3</v>
      </c>
    </row>
    <row r="14" spans="1:13" ht="12.75">
      <c r="A14" s="25" t="s">
        <v>47</v>
      </c>
      <c r="B14" s="22">
        <v>736</v>
      </c>
      <c r="C14" s="22">
        <v>581</v>
      </c>
      <c r="D14" s="22">
        <v>155</v>
      </c>
      <c r="E14" s="22">
        <v>441</v>
      </c>
      <c r="F14" s="22">
        <v>339</v>
      </c>
      <c r="G14" s="22">
        <v>102</v>
      </c>
      <c r="H14" s="22">
        <v>280</v>
      </c>
      <c r="I14" s="22">
        <v>230</v>
      </c>
      <c r="J14" s="22">
        <v>50</v>
      </c>
      <c r="K14" s="22">
        <v>15</v>
      </c>
      <c r="L14" s="22">
        <v>12</v>
      </c>
      <c r="M14" s="22">
        <v>3</v>
      </c>
    </row>
    <row r="15" spans="1:13" ht="12.75">
      <c r="A15" s="25" t="s">
        <v>48</v>
      </c>
      <c r="B15" s="22">
        <v>816</v>
      </c>
      <c r="C15" s="22">
        <v>584</v>
      </c>
      <c r="D15" s="22">
        <v>232</v>
      </c>
      <c r="E15" s="22">
        <v>532</v>
      </c>
      <c r="F15" s="22">
        <v>370</v>
      </c>
      <c r="G15" s="22">
        <v>162</v>
      </c>
      <c r="H15" s="22">
        <v>275</v>
      </c>
      <c r="I15" s="22">
        <v>206</v>
      </c>
      <c r="J15" s="22">
        <v>69</v>
      </c>
      <c r="K15" s="22">
        <v>9</v>
      </c>
      <c r="L15" s="22">
        <v>8</v>
      </c>
      <c r="M15" s="22">
        <v>1</v>
      </c>
    </row>
    <row r="16" spans="1:13" ht="12.75">
      <c r="A16" s="25" t="s">
        <v>49</v>
      </c>
      <c r="B16" s="22">
        <v>1097</v>
      </c>
      <c r="C16" s="22">
        <v>743</v>
      </c>
      <c r="D16" s="22">
        <v>354</v>
      </c>
      <c r="E16" s="22">
        <v>728</v>
      </c>
      <c r="F16" s="22">
        <v>498</v>
      </c>
      <c r="G16" s="22">
        <v>230</v>
      </c>
      <c r="H16" s="22">
        <v>346</v>
      </c>
      <c r="I16" s="22">
        <v>231</v>
      </c>
      <c r="J16" s="22">
        <v>115</v>
      </c>
      <c r="K16" s="22">
        <v>22</v>
      </c>
      <c r="L16" s="22">
        <v>14</v>
      </c>
      <c r="M16" s="22">
        <v>8</v>
      </c>
    </row>
    <row r="17" spans="1:13" ht="12.75">
      <c r="A17" s="25" t="s">
        <v>50</v>
      </c>
      <c r="B17" s="22">
        <v>1409</v>
      </c>
      <c r="C17" s="22">
        <v>911</v>
      </c>
      <c r="D17" s="22">
        <v>498</v>
      </c>
      <c r="E17" s="22">
        <v>898</v>
      </c>
      <c r="F17" s="22">
        <v>581</v>
      </c>
      <c r="G17" s="22">
        <v>317</v>
      </c>
      <c r="H17" s="22">
        <v>494</v>
      </c>
      <c r="I17" s="22">
        <v>320</v>
      </c>
      <c r="J17" s="22">
        <v>174</v>
      </c>
      <c r="K17" s="22">
        <v>16</v>
      </c>
      <c r="L17" s="22">
        <v>9</v>
      </c>
      <c r="M17" s="22">
        <v>7</v>
      </c>
    </row>
    <row r="18" spans="1:13" ht="12.75">
      <c r="A18" s="25" t="s">
        <v>51</v>
      </c>
      <c r="B18" s="22">
        <v>1674</v>
      </c>
      <c r="C18" s="22">
        <v>1068</v>
      </c>
      <c r="D18" s="22">
        <v>606</v>
      </c>
      <c r="E18" s="22">
        <v>1128</v>
      </c>
      <c r="F18" s="22">
        <v>714</v>
      </c>
      <c r="G18" s="22">
        <v>414</v>
      </c>
      <c r="H18" s="22">
        <v>529</v>
      </c>
      <c r="I18" s="22">
        <v>346</v>
      </c>
      <c r="J18" s="22">
        <v>183</v>
      </c>
      <c r="K18" s="22">
        <v>16</v>
      </c>
      <c r="L18" s="22">
        <v>8</v>
      </c>
      <c r="M18" s="22">
        <v>8</v>
      </c>
    </row>
    <row r="19" spans="1:13" ht="12.75">
      <c r="A19" s="25" t="s">
        <v>52</v>
      </c>
      <c r="B19" s="22">
        <v>1983</v>
      </c>
      <c r="C19" s="22">
        <v>1243</v>
      </c>
      <c r="D19" s="22">
        <v>740</v>
      </c>
      <c r="E19" s="22">
        <v>1471</v>
      </c>
      <c r="F19" s="22">
        <v>914</v>
      </c>
      <c r="G19" s="22">
        <v>557</v>
      </c>
      <c r="H19" s="22">
        <v>484</v>
      </c>
      <c r="I19" s="22">
        <v>313</v>
      </c>
      <c r="J19" s="22">
        <v>171</v>
      </c>
      <c r="K19" s="22">
        <v>26</v>
      </c>
      <c r="L19" s="22">
        <v>15</v>
      </c>
      <c r="M19" s="22">
        <v>11</v>
      </c>
    </row>
    <row r="20" spans="1:13" ht="12.75">
      <c r="A20" s="25" t="s">
        <v>53</v>
      </c>
      <c r="B20" s="22">
        <v>2571</v>
      </c>
      <c r="C20" s="22">
        <v>1557</v>
      </c>
      <c r="D20" s="22">
        <v>1014</v>
      </c>
      <c r="E20" s="22">
        <v>1980</v>
      </c>
      <c r="F20" s="22">
        <v>1202</v>
      </c>
      <c r="G20" s="22">
        <v>778</v>
      </c>
      <c r="H20" s="22">
        <v>548</v>
      </c>
      <c r="I20" s="22">
        <v>330</v>
      </c>
      <c r="J20" s="22">
        <v>218</v>
      </c>
      <c r="K20" s="22">
        <v>40</v>
      </c>
      <c r="L20" s="22">
        <v>23</v>
      </c>
      <c r="M20" s="22">
        <v>17</v>
      </c>
    </row>
    <row r="21" spans="1:13" ht="12.75">
      <c r="A21" s="25" t="s">
        <v>54</v>
      </c>
      <c r="B21" s="22">
        <v>3682</v>
      </c>
      <c r="C21" s="22">
        <v>2178</v>
      </c>
      <c r="D21" s="22">
        <v>1504</v>
      </c>
      <c r="E21" s="22">
        <v>2950</v>
      </c>
      <c r="F21" s="22">
        <v>1745</v>
      </c>
      <c r="G21" s="22">
        <v>1205</v>
      </c>
      <c r="H21" s="22">
        <v>700</v>
      </c>
      <c r="I21" s="22">
        <v>410</v>
      </c>
      <c r="J21" s="22">
        <v>290</v>
      </c>
      <c r="K21" s="22">
        <v>31</v>
      </c>
      <c r="L21" s="22">
        <v>22</v>
      </c>
      <c r="M21" s="22">
        <v>9</v>
      </c>
    </row>
    <row r="22" spans="1:13" ht="12.75">
      <c r="A22" s="25" t="s">
        <v>55</v>
      </c>
      <c r="B22" s="22">
        <v>5874</v>
      </c>
      <c r="C22" s="22">
        <v>3547</v>
      </c>
      <c r="D22" s="22">
        <v>2327</v>
      </c>
      <c r="E22" s="22">
        <v>4840</v>
      </c>
      <c r="F22" s="22">
        <v>2964</v>
      </c>
      <c r="G22" s="22">
        <v>1876</v>
      </c>
      <c r="H22" s="22">
        <v>979</v>
      </c>
      <c r="I22" s="22">
        <v>552</v>
      </c>
      <c r="J22" s="22">
        <v>427</v>
      </c>
      <c r="K22" s="22">
        <v>53</v>
      </c>
      <c r="L22" s="22">
        <v>31</v>
      </c>
      <c r="M22" s="22">
        <v>22</v>
      </c>
    </row>
    <row r="23" spans="1:13" ht="12.75">
      <c r="A23" s="25" t="s">
        <v>56</v>
      </c>
      <c r="B23" s="22">
        <v>8287</v>
      </c>
      <c r="C23" s="22">
        <v>4785</v>
      </c>
      <c r="D23" s="22">
        <v>3502</v>
      </c>
      <c r="E23" s="22">
        <v>6929</v>
      </c>
      <c r="F23" s="22">
        <v>4031</v>
      </c>
      <c r="G23" s="22">
        <v>2898</v>
      </c>
      <c r="H23" s="22">
        <v>1301</v>
      </c>
      <c r="I23" s="22">
        <v>723</v>
      </c>
      <c r="J23" s="22">
        <v>578</v>
      </c>
      <c r="K23" s="22">
        <v>53</v>
      </c>
      <c r="L23" s="22">
        <v>30</v>
      </c>
      <c r="M23" s="22">
        <v>23</v>
      </c>
    </row>
    <row r="24" spans="1:13" ht="12.75">
      <c r="A24" s="25" t="s">
        <v>57</v>
      </c>
      <c r="B24" s="22">
        <v>9800</v>
      </c>
      <c r="C24" s="22">
        <v>5414</v>
      </c>
      <c r="D24" s="22">
        <v>4386</v>
      </c>
      <c r="E24" s="22">
        <v>8452</v>
      </c>
      <c r="F24" s="22">
        <v>4704</v>
      </c>
      <c r="G24" s="22">
        <v>3748</v>
      </c>
      <c r="H24" s="22">
        <v>1296</v>
      </c>
      <c r="I24" s="22">
        <v>684</v>
      </c>
      <c r="J24" s="22">
        <v>612</v>
      </c>
      <c r="K24" s="22">
        <v>47</v>
      </c>
      <c r="L24" s="22">
        <v>23</v>
      </c>
      <c r="M24" s="22">
        <v>24</v>
      </c>
    </row>
    <row r="25" spans="1:13" ht="12.75">
      <c r="A25" s="25" t="s">
        <v>58</v>
      </c>
      <c r="B25" s="22">
        <v>11338</v>
      </c>
      <c r="C25" s="22">
        <v>5975</v>
      </c>
      <c r="D25" s="22">
        <v>5363</v>
      </c>
      <c r="E25" s="22">
        <v>9958</v>
      </c>
      <c r="F25" s="22">
        <v>5293</v>
      </c>
      <c r="G25" s="22">
        <v>4665</v>
      </c>
      <c r="H25" s="22">
        <v>1304</v>
      </c>
      <c r="I25" s="22">
        <v>642</v>
      </c>
      <c r="J25" s="22">
        <v>662</v>
      </c>
      <c r="K25" s="22">
        <v>71</v>
      </c>
      <c r="L25" s="22">
        <v>37</v>
      </c>
      <c r="M25" s="22">
        <v>34</v>
      </c>
    </row>
    <row r="26" spans="1:13" ht="12.75">
      <c r="A26" s="25" t="s">
        <v>59</v>
      </c>
      <c r="B26" s="22">
        <v>10751</v>
      </c>
      <c r="C26" s="22">
        <v>5035</v>
      </c>
      <c r="D26" s="22">
        <v>5716</v>
      </c>
      <c r="E26" s="22">
        <v>9633</v>
      </c>
      <c r="F26" s="22">
        <v>4525</v>
      </c>
      <c r="G26" s="22">
        <v>5108</v>
      </c>
      <c r="H26" s="22">
        <v>1065</v>
      </c>
      <c r="I26" s="22">
        <v>485</v>
      </c>
      <c r="J26" s="22">
        <v>580</v>
      </c>
      <c r="K26" s="22">
        <v>49</v>
      </c>
      <c r="L26" s="22">
        <v>22</v>
      </c>
      <c r="M26" s="22">
        <v>27</v>
      </c>
    </row>
    <row r="27" spans="1:13" ht="12.75">
      <c r="A27" s="25" t="s">
        <v>60</v>
      </c>
      <c r="B27" s="22">
        <v>8986</v>
      </c>
      <c r="C27" s="22">
        <v>3382</v>
      </c>
      <c r="D27" s="22">
        <v>5604</v>
      </c>
      <c r="E27" s="22">
        <v>8233</v>
      </c>
      <c r="F27" s="22">
        <v>3101</v>
      </c>
      <c r="G27" s="22">
        <v>5132</v>
      </c>
      <c r="H27" s="22">
        <v>707</v>
      </c>
      <c r="I27" s="22">
        <v>261</v>
      </c>
      <c r="J27" s="22">
        <v>446</v>
      </c>
      <c r="K27" s="22">
        <v>37</v>
      </c>
      <c r="L27" s="22">
        <v>14</v>
      </c>
      <c r="M27" s="22">
        <v>23</v>
      </c>
    </row>
    <row r="28" spans="1:13" ht="12.75">
      <c r="A28" s="25" t="s">
        <v>61</v>
      </c>
      <c r="B28" s="22">
        <v>7910</v>
      </c>
      <c r="C28" s="22">
        <v>2174</v>
      </c>
      <c r="D28" s="22">
        <v>5736</v>
      </c>
      <c r="E28" s="22">
        <v>7298</v>
      </c>
      <c r="F28" s="22">
        <v>1971</v>
      </c>
      <c r="G28" s="22">
        <v>5327</v>
      </c>
      <c r="H28" s="22">
        <v>589</v>
      </c>
      <c r="I28" s="22">
        <v>195</v>
      </c>
      <c r="J28" s="22">
        <v>394</v>
      </c>
      <c r="K28" s="22">
        <v>20</v>
      </c>
      <c r="L28" s="22">
        <v>6</v>
      </c>
      <c r="M28" s="22">
        <v>14</v>
      </c>
    </row>
    <row r="29" spans="1:13" ht="12.75">
      <c r="A29" s="11"/>
      <c r="B29" s="22"/>
      <c r="C29" s="22"/>
      <c r="D29" s="22"/>
      <c r="E29" s="22"/>
      <c r="F29" s="22"/>
      <c r="G29" s="22"/>
      <c r="H29" s="22"/>
      <c r="I29" s="22"/>
      <c r="J29" s="22"/>
      <c r="K29" s="22"/>
      <c r="L29" s="22"/>
      <c r="M29" s="22"/>
    </row>
    <row r="30" spans="1:13" ht="12.75">
      <c r="A30" s="25" t="s">
        <v>62</v>
      </c>
      <c r="B30" s="22">
        <v>4</v>
      </c>
      <c r="C30" s="22">
        <v>2</v>
      </c>
      <c r="D30" s="22">
        <v>2</v>
      </c>
      <c r="E30" s="22">
        <v>2</v>
      </c>
      <c r="F30" s="22">
        <v>1</v>
      </c>
      <c r="G30" s="22">
        <v>1</v>
      </c>
      <c r="H30" s="22">
        <v>2</v>
      </c>
      <c r="I30" s="22">
        <v>1</v>
      </c>
      <c r="J30" s="22">
        <v>1</v>
      </c>
      <c r="K30" s="39" t="s">
        <v>145</v>
      </c>
      <c r="L30" s="39" t="s">
        <v>145</v>
      </c>
      <c r="M30" s="39" t="s">
        <v>145</v>
      </c>
    </row>
    <row r="31" spans="1:13" ht="19.5" customHeight="1">
      <c r="A31" s="40" t="s">
        <v>63</v>
      </c>
      <c r="B31" s="38">
        <v>79738</v>
      </c>
      <c r="C31" s="38">
        <v>40932</v>
      </c>
      <c r="D31" s="38">
        <v>38802</v>
      </c>
      <c r="E31" s="38">
        <v>67182</v>
      </c>
      <c r="F31" s="38">
        <v>33986</v>
      </c>
      <c r="G31" s="38">
        <v>33195</v>
      </c>
      <c r="H31" s="38">
        <v>11980</v>
      </c>
      <c r="I31" s="38">
        <v>6630</v>
      </c>
      <c r="J31" s="38">
        <v>5347</v>
      </c>
      <c r="K31" s="38">
        <v>534</v>
      </c>
      <c r="L31" s="38">
        <v>292</v>
      </c>
      <c r="M31" s="38">
        <v>242</v>
      </c>
    </row>
    <row r="32" ht="12.75">
      <c r="A32" s="1"/>
    </row>
    <row r="33" spans="1:13" ht="19.5">
      <c r="A33" s="102" t="s">
        <v>161</v>
      </c>
      <c r="B33" s="98"/>
      <c r="C33" s="98"/>
      <c r="D33" s="98"/>
      <c r="E33" s="98"/>
      <c r="F33" s="98"/>
      <c r="G33" s="98"/>
      <c r="H33" s="98"/>
      <c r="I33" s="98"/>
      <c r="J33" s="98"/>
      <c r="K33" s="98"/>
      <c r="L33" s="98"/>
      <c r="M33" s="98"/>
    </row>
    <row r="35" spans="1:13" ht="12.75">
      <c r="A35" s="103" t="s">
        <v>135</v>
      </c>
      <c r="B35" s="103"/>
      <c r="C35" s="103"/>
      <c r="D35" s="103"/>
      <c r="E35" s="103"/>
      <c r="F35" s="103"/>
      <c r="G35" s="103"/>
      <c r="H35" s="103"/>
      <c r="I35" s="103"/>
      <c r="J35" s="103"/>
      <c r="K35" s="103"/>
      <c r="L35" s="103"/>
      <c r="M35" s="103"/>
    </row>
  </sheetData>
  <mergeCells count="10">
    <mergeCell ref="A33:M33"/>
    <mergeCell ref="A35:M35"/>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7.69921875" defaultRowHeight="19.5"/>
  <cols>
    <col min="1" max="1" width="11.69921875" style="2" customWidth="1"/>
    <col min="2" max="2" width="8.5" style="2" customWidth="1"/>
    <col min="3" max="16384" width="7.69921875" style="2" customWidth="1"/>
  </cols>
  <sheetData>
    <row r="2" spans="1:10" ht="12.75">
      <c r="A2" s="89" t="s">
        <v>162</v>
      </c>
      <c r="B2" s="89"/>
      <c r="C2" s="89"/>
      <c r="D2" s="89"/>
      <c r="E2" s="89"/>
      <c r="F2" s="89"/>
      <c r="G2" s="89"/>
      <c r="H2" s="89"/>
      <c r="I2" s="89"/>
      <c r="J2" s="89"/>
    </row>
    <row r="3" spans="1:10" ht="12.75">
      <c r="A3" s="89" t="s">
        <v>165</v>
      </c>
      <c r="B3" s="89"/>
      <c r="C3" s="89"/>
      <c r="D3" s="89"/>
      <c r="E3" s="89"/>
      <c r="F3" s="89"/>
      <c r="G3" s="89"/>
      <c r="H3" s="89"/>
      <c r="I3" s="89"/>
      <c r="J3" s="89"/>
    </row>
    <row r="4" spans="1:10" ht="12.75">
      <c r="A4" s="89" t="s">
        <v>347</v>
      </c>
      <c r="B4" s="89"/>
      <c r="C4" s="89"/>
      <c r="D4" s="89"/>
      <c r="E4" s="89"/>
      <c r="F4" s="89"/>
      <c r="G4" s="89"/>
      <c r="H4" s="89"/>
      <c r="I4" s="89"/>
      <c r="J4" s="89"/>
    </row>
    <row r="6" spans="1:10" ht="12.75">
      <c r="A6" s="104" t="s">
        <v>150</v>
      </c>
      <c r="B6" s="92" t="s">
        <v>138</v>
      </c>
      <c r="C6" s="92"/>
      <c r="D6" s="92"/>
      <c r="E6" s="92" t="s">
        <v>139</v>
      </c>
      <c r="F6" s="92"/>
      <c r="G6" s="92"/>
      <c r="H6" s="92" t="s">
        <v>156</v>
      </c>
      <c r="I6" s="92"/>
      <c r="J6" s="92"/>
    </row>
    <row r="7" spans="1:10" ht="12.75">
      <c r="A7" s="105"/>
      <c r="B7" s="20" t="s">
        <v>8</v>
      </c>
      <c r="C7" s="20" t="s">
        <v>141</v>
      </c>
      <c r="D7" s="20" t="s">
        <v>142</v>
      </c>
      <c r="E7" s="20" t="s">
        <v>8</v>
      </c>
      <c r="F7" s="20" t="s">
        <v>141</v>
      </c>
      <c r="G7" s="20" t="s">
        <v>142</v>
      </c>
      <c r="H7" s="20" t="s">
        <v>8</v>
      </c>
      <c r="I7" s="20" t="s">
        <v>141</v>
      </c>
      <c r="J7" s="20" t="s">
        <v>142</v>
      </c>
    </row>
    <row r="8" spans="1:10" ht="25.5">
      <c r="A8" s="37" t="s">
        <v>163</v>
      </c>
      <c r="B8" s="46">
        <v>857.8</v>
      </c>
      <c r="C8" s="46">
        <v>907.1</v>
      </c>
      <c r="D8" s="46">
        <v>811.4</v>
      </c>
      <c r="E8" s="46">
        <v>858.1</v>
      </c>
      <c r="F8" s="46">
        <v>888.9</v>
      </c>
      <c r="G8" s="46">
        <v>828.8</v>
      </c>
      <c r="H8" s="46">
        <v>923.2</v>
      </c>
      <c r="I8" s="46">
        <v>1094.4</v>
      </c>
      <c r="J8" s="46">
        <v>773.1</v>
      </c>
    </row>
    <row r="9" spans="1:10" ht="12.75">
      <c r="A9" s="11"/>
      <c r="B9" s="43"/>
      <c r="C9" s="43"/>
      <c r="D9" s="43"/>
      <c r="E9" s="43"/>
      <c r="F9" s="43"/>
      <c r="G9" s="43"/>
      <c r="H9" s="43"/>
      <c r="I9" s="43"/>
      <c r="J9" s="43"/>
    </row>
    <row r="10" spans="1:10" ht="12.75">
      <c r="A10" s="25" t="s">
        <v>32</v>
      </c>
      <c r="B10" s="44">
        <v>1027.3</v>
      </c>
      <c r="C10" s="44">
        <v>1172.2</v>
      </c>
      <c r="D10" s="44">
        <v>876</v>
      </c>
      <c r="E10" s="44">
        <v>729</v>
      </c>
      <c r="F10" s="44">
        <v>836.3</v>
      </c>
      <c r="G10" s="44">
        <v>618.4</v>
      </c>
      <c r="H10" s="44">
        <v>2238.7</v>
      </c>
      <c r="I10" s="44">
        <v>2550.9</v>
      </c>
      <c r="J10" s="44">
        <v>1916.9</v>
      </c>
    </row>
    <row r="11" spans="1:10" ht="12.75">
      <c r="A11" s="25" t="s">
        <v>33</v>
      </c>
      <c r="B11" s="44">
        <v>32.2</v>
      </c>
      <c r="C11" s="44">
        <v>37.3</v>
      </c>
      <c r="D11" s="44">
        <v>26.9</v>
      </c>
      <c r="E11" s="44">
        <v>29</v>
      </c>
      <c r="F11" s="44">
        <v>32.2</v>
      </c>
      <c r="G11" s="44">
        <v>25.7</v>
      </c>
      <c r="H11" s="44">
        <v>49.5</v>
      </c>
      <c r="I11" s="44">
        <v>64.2</v>
      </c>
      <c r="J11" s="44">
        <v>34.5</v>
      </c>
    </row>
    <row r="12" spans="1:10" ht="12.75">
      <c r="A12" s="25" t="s">
        <v>34</v>
      </c>
      <c r="B12" s="44">
        <v>98.4</v>
      </c>
      <c r="C12" s="44">
        <v>150.6</v>
      </c>
      <c r="D12" s="44">
        <v>45.7</v>
      </c>
      <c r="E12" s="44">
        <v>73.7</v>
      </c>
      <c r="F12" s="44">
        <v>106.1</v>
      </c>
      <c r="G12" s="44">
        <v>40.5</v>
      </c>
      <c r="H12" s="44">
        <v>222.3</v>
      </c>
      <c r="I12" s="44">
        <v>384.2</v>
      </c>
      <c r="J12" s="44">
        <v>70.6</v>
      </c>
    </row>
    <row r="13" spans="1:10" ht="12.75">
      <c r="A13" s="25" t="s">
        <v>35</v>
      </c>
      <c r="B13" s="44">
        <v>121.5</v>
      </c>
      <c r="C13" s="44">
        <v>171.6</v>
      </c>
      <c r="D13" s="44">
        <v>73.1</v>
      </c>
      <c r="E13" s="44">
        <v>95</v>
      </c>
      <c r="F13" s="44">
        <v>131.3</v>
      </c>
      <c r="G13" s="44">
        <v>58.9</v>
      </c>
      <c r="H13" s="44">
        <v>287.4</v>
      </c>
      <c r="I13" s="44">
        <v>449.4</v>
      </c>
      <c r="J13" s="44">
        <v>154.8</v>
      </c>
    </row>
    <row r="14" spans="1:10" ht="12.75">
      <c r="A14" s="25" t="s">
        <v>36</v>
      </c>
      <c r="B14" s="44">
        <v>219.9</v>
      </c>
      <c r="C14" s="44">
        <v>287.2</v>
      </c>
      <c r="D14" s="44">
        <v>154.8</v>
      </c>
      <c r="E14" s="44">
        <v>170.5</v>
      </c>
      <c r="F14" s="44">
        <v>218.6</v>
      </c>
      <c r="G14" s="44">
        <v>122.7</v>
      </c>
      <c r="H14" s="44">
        <v>548.5</v>
      </c>
      <c r="I14" s="44">
        <v>793.4</v>
      </c>
      <c r="J14" s="44">
        <v>348.1</v>
      </c>
    </row>
    <row r="15" spans="1:10" ht="12.75">
      <c r="A15" s="25" t="s">
        <v>37</v>
      </c>
      <c r="B15" s="44">
        <v>482.3</v>
      </c>
      <c r="C15" s="44">
        <v>605.6</v>
      </c>
      <c r="D15" s="44">
        <v>364</v>
      </c>
      <c r="E15" s="44">
        <v>421.3</v>
      </c>
      <c r="F15" s="44">
        <v>523</v>
      </c>
      <c r="G15" s="44">
        <v>322</v>
      </c>
      <c r="H15" s="44">
        <v>950.8</v>
      </c>
      <c r="I15" s="44">
        <v>1300.7</v>
      </c>
      <c r="J15" s="44">
        <v>658.6</v>
      </c>
    </row>
    <row r="16" spans="1:10" ht="12.75">
      <c r="A16" s="25" t="s">
        <v>38</v>
      </c>
      <c r="B16" s="44">
        <v>1203.4</v>
      </c>
      <c r="C16" s="44">
        <v>1515</v>
      </c>
      <c r="D16" s="44">
        <v>920.5</v>
      </c>
      <c r="E16" s="44">
        <v>1120.3</v>
      </c>
      <c r="F16" s="44">
        <v>1410.3</v>
      </c>
      <c r="G16" s="44">
        <v>852.4</v>
      </c>
      <c r="H16" s="44">
        <v>1856.8</v>
      </c>
      <c r="I16" s="44">
        <v>2393.2</v>
      </c>
      <c r="J16" s="44">
        <v>1427.5</v>
      </c>
    </row>
    <row r="17" spans="1:10" ht="12.75">
      <c r="A17" s="25" t="s">
        <v>39</v>
      </c>
      <c r="B17" s="44">
        <v>2764.7</v>
      </c>
      <c r="C17" s="44">
        <v>3556.7</v>
      </c>
      <c r="D17" s="44">
        <v>2146.6</v>
      </c>
      <c r="E17" s="44">
        <v>2651.5</v>
      </c>
      <c r="F17" s="44">
        <v>3426.4</v>
      </c>
      <c r="G17" s="44">
        <v>2044</v>
      </c>
      <c r="H17" s="44">
        <v>3740.8</v>
      </c>
      <c r="I17" s="44">
        <v>4712.5</v>
      </c>
      <c r="J17" s="44">
        <v>3007.6</v>
      </c>
    </row>
    <row r="18" spans="1:10" ht="12.75">
      <c r="A18" s="25" t="s">
        <v>40</v>
      </c>
      <c r="B18" s="44">
        <v>6408</v>
      </c>
      <c r="C18" s="44">
        <v>8562.2</v>
      </c>
      <c r="D18" s="44">
        <v>5126.3</v>
      </c>
      <c r="E18" s="44">
        <v>6311.1</v>
      </c>
      <c r="F18" s="44">
        <v>8492.1</v>
      </c>
      <c r="G18" s="44">
        <v>5016.7</v>
      </c>
      <c r="H18" s="44">
        <v>7318.3</v>
      </c>
      <c r="I18" s="44">
        <v>9269.1</v>
      </c>
      <c r="J18" s="44">
        <v>6142.1</v>
      </c>
    </row>
    <row r="19" spans="1:10" ht="12.75">
      <c r="A19" s="25" t="s">
        <v>41</v>
      </c>
      <c r="B19" s="44">
        <v>16069.2</v>
      </c>
      <c r="C19" s="44">
        <v>18798.6</v>
      </c>
      <c r="D19" s="44">
        <v>15001.9</v>
      </c>
      <c r="E19" s="44">
        <v>16337.3</v>
      </c>
      <c r="F19" s="44">
        <v>19319.9</v>
      </c>
      <c r="G19" s="44">
        <v>15198.5</v>
      </c>
      <c r="H19" s="44">
        <v>13481.3</v>
      </c>
      <c r="I19" s="44">
        <v>14688</v>
      </c>
      <c r="J19" s="44">
        <v>12902.7</v>
      </c>
    </row>
    <row r="20" spans="1:10" ht="12.75">
      <c r="A20" s="11"/>
      <c r="B20" s="44"/>
      <c r="C20" s="44"/>
      <c r="D20" s="44"/>
      <c r="E20" s="44"/>
      <c r="F20" s="44"/>
      <c r="G20" s="44"/>
      <c r="H20" s="44"/>
      <c r="I20" s="44"/>
      <c r="J20" s="44"/>
    </row>
    <row r="21" spans="1:10" ht="19.5" customHeight="1">
      <c r="A21" s="41" t="s">
        <v>164</v>
      </c>
      <c r="B21" s="46">
        <v>533.6</v>
      </c>
      <c r="C21" s="46">
        <v>686.6</v>
      </c>
      <c r="D21" s="46">
        <v>412</v>
      </c>
      <c r="E21" s="46">
        <v>492.4</v>
      </c>
      <c r="F21" s="46">
        <v>631.9</v>
      </c>
      <c r="G21" s="46">
        <v>383.3</v>
      </c>
      <c r="H21" s="46">
        <v>814.8</v>
      </c>
      <c r="I21" s="46">
        <v>1081.1</v>
      </c>
      <c r="J21" s="46">
        <v>603.2</v>
      </c>
    </row>
    <row r="23" spans="1:10" ht="87" customHeight="1">
      <c r="A23" s="95" t="s">
        <v>166</v>
      </c>
      <c r="B23" s="96"/>
      <c r="C23" s="96"/>
      <c r="D23" s="96"/>
      <c r="E23" s="96"/>
      <c r="F23" s="96"/>
      <c r="G23" s="96"/>
      <c r="H23" s="96"/>
      <c r="I23" s="96"/>
      <c r="J23" s="96"/>
    </row>
    <row r="25" spans="1:10" ht="12.75">
      <c r="A25" s="97" t="s">
        <v>135</v>
      </c>
      <c r="B25" s="97"/>
      <c r="C25" s="97"/>
      <c r="D25" s="97"/>
      <c r="E25" s="97"/>
      <c r="F25" s="97"/>
      <c r="G25" s="97"/>
      <c r="H25" s="97"/>
      <c r="I25" s="97"/>
      <c r="J25" s="97"/>
    </row>
  </sheetData>
  <mergeCells count="9">
    <mergeCell ref="A25:J25"/>
    <mergeCell ref="A4:J4"/>
    <mergeCell ref="A3:J3"/>
    <mergeCell ref="A2:J2"/>
    <mergeCell ref="A23:J23"/>
    <mergeCell ref="A6:A7"/>
    <mergeCell ref="B6:D6"/>
    <mergeCell ref="E6:G6"/>
    <mergeCell ref="H6:J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dcterms:created xsi:type="dcterms:W3CDTF">2003-06-16T17:41:28Z</dcterms:created>
  <dcterms:modified xsi:type="dcterms:W3CDTF">2003-10-27T21:11:52Z</dcterms:modified>
  <cp:category/>
  <cp:version/>
  <cp:contentType/>
  <cp:contentStatus/>
</cp:coreProperties>
</file>