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5"/>
  </bookViews>
  <sheets>
    <sheet name="Overview"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Sheet1" sheetId="23" r:id="rId23"/>
  </sheets>
  <definedNames>
    <definedName name="_xlnm.Print_Area" localSheetId="0">'Overview'!$A$2:$D$21</definedName>
    <definedName name="_xlnm.Print_Area" localSheetId="1">'TABLE1'!$A$2:$G$32</definedName>
    <definedName name="_xlnm.Print_Area" localSheetId="10">'table10'!$B$2:$F$50</definedName>
    <definedName name="_xlnm.Print_Area" localSheetId="11">'table11'!$B$2:$G$23</definedName>
    <definedName name="_xlnm.Print_Area" localSheetId="12">'table12'!$B$2:$N$20</definedName>
    <definedName name="_xlnm.Print_Area" localSheetId="13">'table13'!$B$2:$K$26</definedName>
    <definedName name="_xlnm.Print_Area" localSheetId="14">'table14'!$B$2:$K$21</definedName>
    <definedName name="_xlnm.Print_Area" localSheetId="15">'table15'!$B$2:$E$62</definedName>
    <definedName name="_xlnm.Print_Area" localSheetId="16">'table16'!$B$2:$E$60</definedName>
    <definedName name="_xlnm.Print_Area" localSheetId="17">'table17'!$B$2:$E$61</definedName>
    <definedName name="_xlnm.Print_Area" localSheetId="18">'table18'!$B$2:$E$60</definedName>
    <definedName name="_xlnm.Print_Area" localSheetId="19">'table19'!$B$2:$E$55</definedName>
    <definedName name="_xlnm.Print_Area" localSheetId="2">'TABLE2'!$B$2:$J$34</definedName>
    <definedName name="_xlnm.Print_Area" localSheetId="20">'table20'!$A$2:$F$20</definedName>
    <definedName name="_xlnm.Print_Area" localSheetId="21">'table21'!$A$2:$F$31</definedName>
    <definedName name="_xlnm.Print_Area" localSheetId="4">'table4'!$B$2:$G$22</definedName>
    <definedName name="_xlnm.Print_Area" localSheetId="5">'table5'!$B$2:$G$22</definedName>
    <definedName name="_xlnm.Print_Area" localSheetId="6">'table6'!$B$2:$G$22</definedName>
    <definedName name="_xlnm.Print_Area" localSheetId="7">'table7'!$B$2:$F$40</definedName>
    <definedName name="_xlnm.Print_Area" localSheetId="8">'table8'!$A$2:$W$14</definedName>
    <definedName name="_xlnm.Print_Area" localSheetId="9">'table9'!$B$2:$F$16</definedName>
  </definedNames>
  <calcPr fullCalcOnLoad="1" fullPrecision="0"/>
</workbook>
</file>

<file path=xl/sharedStrings.xml><?xml version="1.0" encoding="utf-8"?>
<sst xmlns="http://schemas.openxmlformats.org/spreadsheetml/2006/main" count="885" uniqueCount="362">
  <si>
    <t>Resident Deaths</t>
  </si>
  <si>
    <t>Infant Deaths</t>
  </si>
  <si>
    <t>Neonatal Deaths</t>
  </si>
  <si>
    <t>Perinatal Deaths</t>
  </si>
  <si>
    <t>Maternal Deaths</t>
  </si>
  <si>
    <t>Deaths from Heart Disease per Day</t>
  </si>
  <si>
    <t>Deaths from Cancer per Day</t>
  </si>
  <si>
    <t>Deaths from Stroke per Day</t>
  </si>
  <si>
    <t>Median Age at Death</t>
  </si>
  <si>
    <t>Median Age at Death for Males</t>
  </si>
  <si>
    <t>Median Age at Death for Females</t>
  </si>
  <si>
    <t>Table 2.1</t>
  </si>
  <si>
    <t>Number of Deaths and Crude Death Rates</t>
  </si>
  <si>
    <t>1970</t>
  </si>
  <si>
    <t>1975</t>
  </si>
  <si>
    <t>1980</t>
  </si>
  <si>
    <t>1985</t>
  </si>
  <si>
    <t>1986</t>
  </si>
  <si>
    <t>1987</t>
  </si>
  <si>
    <t>1988</t>
  </si>
  <si>
    <t>1989</t>
  </si>
  <si>
    <t>1990</t>
  </si>
  <si>
    <t>1991</t>
  </si>
  <si>
    <t>1992</t>
  </si>
  <si>
    <t>1993</t>
  </si>
  <si>
    <t>1994</t>
  </si>
  <si>
    <t>1995</t>
  </si>
  <si>
    <t>1996</t>
  </si>
  <si>
    <t>Table 2.2</t>
  </si>
  <si>
    <t>N.A.</t>
  </si>
  <si>
    <t>Note:      Death records with race not stated are included only in the "All Races" column.</t>
  </si>
  <si>
    <t>White</t>
  </si>
  <si>
    <t>Black</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</si>
  <si>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</si>
  <si>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</si>
  <si>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</si>
  <si>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</si>
  <si>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</si>
  <si>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</si>
  <si>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</si>
  <si>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</si>
  <si>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</si>
  <si>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</si>
  <si>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</si>
  <si>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</si>
  <si>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</si>
  <si>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</si>
  <si>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</si>
  <si>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</si>
  <si>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</si>
  <si>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</si>
  <si>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</si>
  <si>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</si>
  <si>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</si>
  <si>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</si>
  <si>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</si>
  <si>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</si>
  <si>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</si>
  <si>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</si>
  <si>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</si>
  <si>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</si>
  <si>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</si>
  <si>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</si>
  <si>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</si>
  <si>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</si>
  <si>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</si>
  <si>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</si>
  <si>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</si>
  <si>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</si>
  <si>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</si>
  <si>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</si>
  <si>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</si>
  <si>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</si>
  <si>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</si>
  <si>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t>1901</t>
  </si>
  <si>
    <t>1910</t>
  </si>
  <si>
    <t>1920</t>
  </si>
  <si>
    <t>55.1</t>
  </si>
  <si>
    <t>56.0</t>
  </si>
  <si>
    <t>1930</t>
  </si>
  <si>
    <t>59.8</t>
  </si>
  <si>
    <t>62.8</t>
  </si>
  <si>
    <t>1940</t>
  </si>
  <si>
    <t>63.4</t>
  </si>
  <si>
    <t>64.4</t>
  </si>
  <si>
    <t>1950</t>
  </si>
  <si>
    <t>1960</t>
  </si>
  <si>
    <t>71.8</t>
  </si>
  <si>
    <t>78.8</t>
  </si>
  <si>
    <t>72.0</t>
  </si>
  <si>
    <t>78.9</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</si>
  <si>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</si>
  <si>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</si>
  <si>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</si>
  <si>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</si>
  <si>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</si>
  <si>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</si>
  <si>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</si>
  <si>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</si>
  <si>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</si>
  <si>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</si>
  <si>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</si>
  <si>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</si>
  <si>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</si>
  <si>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</si>
  <si>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</si>
  <si>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</si>
  <si>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</si>
  <si>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</si>
  <si>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</si>
  <si>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</si>
  <si>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</si>
  <si>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</si>
  <si>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</si>
  <si>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</si>
  <si>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</si>
  <si>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</si>
  <si>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</si>
  <si>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</si>
  <si>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</si>
  <si>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</si>
  <si>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</si>
  <si>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</si>
  <si>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Georgia</t>
  </si>
  <si>
    <t xml:space="preserve"> Kentucky</t>
  </si>
  <si>
    <t>Michigan. Combine rest for Other States. Puerto</t>
  </si>
  <si>
    <t>Male</t>
  </si>
  <si>
    <t>Female</t>
  </si>
  <si>
    <t>Table 2.11</t>
  </si>
  <si>
    <t>Leading Causes of Death and Cause-Specific Rates</t>
  </si>
  <si>
    <t>Rank</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</si>
  <si>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</si>
  <si>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</si>
  <si>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</si>
  <si>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</si>
  <si>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</si>
  <si>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</si>
  <si>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</si>
  <si>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</si>
  <si>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</si>
  <si>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</si>
  <si>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</si>
  <si>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</si>
  <si>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Table 2.14</t>
  </si>
  <si>
    <t>Table 2.15</t>
  </si>
  <si>
    <t>Leading Causes of Death and Cause-Specific Rates by Age</t>
  </si>
  <si>
    <t xml:space="preserve">    2.Cancer</t>
  </si>
  <si>
    <t xml:space="preserve">    3.Stroke</t>
  </si>
  <si>
    <t xml:space="preserve">      All Causes</t>
  </si>
  <si>
    <t>Under 1 Year</t>
  </si>
  <si>
    <t>1-4 Years</t>
  </si>
  <si>
    <t xml:space="preserve">    4.Cancer</t>
  </si>
  <si>
    <t>5-14 Years</t>
  </si>
  <si>
    <t>15-24 Years</t>
  </si>
  <si>
    <t>25-34 Years</t>
  </si>
  <si>
    <t xml:space="preserve">    1.Cancer</t>
  </si>
  <si>
    <t>35-49 Years</t>
  </si>
  <si>
    <t>50-64 Years</t>
  </si>
  <si>
    <t>65 and Over</t>
  </si>
  <si>
    <t>Table 2.16</t>
  </si>
  <si>
    <t xml:space="preserve">    5.Stroke</t>
  </si>
  <si>
    <t xml:space="preserve">    3.Cancer</t>
  </si>
  <si>
    <t>Table 2.17</t>
  </si>
  <si>
    <t xml:space="preserve">    4.Stroke</t>
  </si>
  <si>
    <t>Table 2.18</t>
  </si>
  <si>
    <t xml:space="preserve">       All Causes</t>
  </si>
  <si>
    <t>Table 2.19</t>
  </si>
  <si>
    <t>Table 2.20</t>
  </si>
  <si>
    <t>Cause of Death</t>
  </si>
  <si>
    <t>Pneumonia and Influenza</t>
  </si>
  <si>
    <t>Rates of Potential Life Lost Below Age 75</t>
  </si>
  <si>
    <t>Homicide</t>
  </si>
  <si>
    <t>Note:      Rates are per 100,000 population. Records with sex unspecified are included only in the total column.</t>
  </si>
  <si>
    <t>Age</t>
  </si>
  <si>
    <t>In Years</t>
  </si>
  <si>
    <t>Asian / P.I.</t>
  </si>
  <si>
    <t>Race</t>
  </si>
  <si>
    <t>United States</t>
  </si>
  <si>
    <t>Rate of Death</t>
  </si>
  <si>
    <t>Number of Deaths</t>
  </si>
  <si>
    <t>Leading Causes of Death and Age-Adjusted Death Rates by Race and Sex</t>
  </si>
  <si>
    <t>1998</t>
  </si>
  <si>
    <t xml:space="preserve"> All Other States</t>
  </si>
  <si>
    <t xml:space="preserve"> Canada</t>
  </si>
  <si>
    <t xml:space="preserve"> All Other Areas</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</si>
  <si>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</si>
  <si>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</si>
  <si>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</si>
  <si>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</si>
  <si>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</si>
  <si>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</si>
  <si>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</si>
  <si>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</si>
  <si>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</si>
  <si>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</si>
  <si>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</si>
  <si>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</si>
  <si>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</si>
  <si>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</si>
  <si>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</si>
  <si>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</si>
  <si>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r>
      <t xml:space="preserve">Note:  </t>
    </r>
    <r>
      <rPr>
        <vertAlign val="superscript"/>
        <sz val="8"/>
        <rFont val="Arial"/>
        <family val="2"/>
      </rPr>
      <t xml:space="preserve">    </t>
    </r>
    <r>
      <rPr>
        <sz val="8"/>
        <rFont val="Arial"/>
        <family val="2"/>
      </rPr>
      <t>Divorced includes legally separated.</t>
    </r>
  </si>
  <si>
    <t xml:space="preserve">     Residents Dying Outside Michigan</t>
  </si>
  <si>
    <t>Geographic Area</t>
  </si>
  <si>
    <t xml:space="preserve">   Non-Residents Dying in Michigan</t>
  </si>
  <si>
    <t>U. S.</t>
  </si>
  <si>
    <t>Rank and Cause of Death</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</si>
  <si>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</si>
  <si>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</si>
  <si>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</si>
  <si>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</si>
  <si>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</si>
  <si>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Ranking of top 15 states of residents dying outside</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</si>
  <si>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</si>
  <si>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</si>
  <si>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</si>
  <si>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</si>
  <si>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</si>
  <si>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</si>
  <si>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</si>
  <si>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Rico &amp; Virgin Islands are added to the All Other Areas.</t>
  </si>
  <si>
    <t>Chronic lower respiratory diseases</t>
  </si>
  <si>
    <t>Accidents</t>
  </si>
  <si>
    <t>Alzheimer's disease</t>
  </si>
  <si>
    <t>Septicemia</t>
  </si>
  <si>
    <t xml:space="preserve">    2.Congenital malformations</t>
  </si>
  <si>
    <t xml:space="preserve">    3.Chronic lower respiratory disease</t>
  </si>
  <si>
    <t xml:space="preserve">    4.Chronic lower respiratory disease</t>
  </si>
  <si>
    <t xml:space="preserve">Note:     Rates are per 100,000 population. </t>
  </si>
  <si>
    <t xml:space="preserve">    5.Diseases of the heart</t>
  </si>
  <si>
    <t xml:space="preserve">    3.Congenital malformations</t>
  </si>
  <si>
    <t xml:space="preserve">    4.Homicide</t>
  </si>
  <si>
    <t xml:space="preserve">    3.Diseases of the heart</t>
  </si>
  <si>
    <t xml:space="preserve">    4.Diseases of the heart</t>
  </si>
  <si>
    <t xml:space="preserve">    5.Chronic liver disease and cirrhosis</t>
  </si>
  <si>
    <t xml:space="preserve">    2.Diseases of the heart</t>
  </si>
  <si>
    <t xml:space="preserve">    5.Diabetes mellitus</t>
  </si>
  <si>
    <t xml:space="preserve">    1.Diseases of the heart</t>
  </si>
  <si>
    <t xml:space="preserve">    4.Diabetes mellitus</t>
  </si>
  <si>
    <t xml:space="preserve">    1.Certain conditions originating in the perinatal period</t>
  </si>
  <si>
    <t xml:space="preserve"> Alabama</t>
  </si>
  <si>
    <t>Chronic Lower Respiratory Disease</t>
  </si>
  <si>
    <t>Deaths from C.L.R.D. per Day</t>
  </si>
  <si>
    <t xml:space="preserve">    3.Accidents</t>
  </si>
  <si>
    <t xml:space="preserve">    5.Accidents</t>
  </si>
  <si>
    <t xml:space="preserve">    3.Homicide</t>
  </si>
  <si>
    <t xml:space="preserve">    1.Accidents</t>
  </si>
  <si>
    <t xml:space="preserve">    1.Homicide</t>
  </si>
  <si>
    <t xml:space="preserve">    2.Accidents</t>
  </si>
  <si>
    <t xml:space="preserve">    2.Homicide</t>
  </si>
  <si>
    <t xml:space="preserve">    3.Suicide</t>
  </si>
  <si>
    <t xml:space="preserve">    4.Suicide</t>
  </si>
  <si>
    <t xml:space="preserve">    5.Homicide</t>
  </si>
  <si>
    <t xml:space="preserve">    2.Suicide</t>
  </si>
  <si>
    <t xml:space="preserve">    5.Cancer</t>
  </si>
  <si>
    <t xml:space="preserve">    5.Human immunodeficiency virus (HIV) disease</t>
  </si>
  <si>
    <t xml:space="preserve">    4.Accidents</t>
  </si>
  <si>
    <t>Crude Death Rate (deaths per 1,000 population)</t>
  </si>
  <si>
    <t>Infant Death Rate                                                (infant deaths per 1,000 live births)</t>
  </si>
  <si>
    <t>Neonatal Death Rate                                       (neonatal deaths per 1,000 live births)</t>
  </si>
  <si>
    <r>
      <t>Number of Deaths by Race</t>
    </r>
    <r>
      <rPr>
        <b/>
        <vertAlign val="superscript"/>
        <sz val="12"/>
        <rFont val="Arial"/>
        <family val="2"/>
      </rPr>
      <t xml:space="preserve"> </t>
    </r>
    <r>
      <rPr>
        <b/>
        <sz val="12"/>
        <rFont val="Arial"/>
        <family val="2"/>
      </rPr>
      <t>and Ancestry</t>
    </r>
  </si>
  <si>
    <t>Death Rates by Age and  Race</t>
  </si>
  <si>
    <t>Life Expectancy at Birth by Sex</t>
  </si>
  <si>
    <t>Leading Causes of Death Crude Death Rates by Race and Sex</t>
  </si>
  <si>
    <t xml:space="preserve"> New York</t>
  </si>
  <si>
    <t xml:space="preserve"> Pennsylvania</t>
  </si>
  <si>
    <t>Perinatal Death Rate      (perinatal deaths per 1,000 total births)</t>
  </si>
  <si>
    <t>Maternal Death Rate              (maternal deaths per 100,000 live births)</t>
  </si>
  <si>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</si>
  <si>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t xml:space="preserve">    4.Sudden infant deaths (SIDS)</t>
  </si>
  <si>
    <t>Alzheimers Disease</t>
  </si>
  <si>
    <t xml:space="preserve">    5.Pneumonia &amp; Influenza</t>
  </si>
  <si>
    <t xml:space="preserve">    5.Chronic lower respiratory disease</t>
  </si>
  <si>
    <t xml:space="preserve">    4.Sudden Infant Deaths (SIDS)</t>
  </si>
  <si>
    <r>
      <t xml:space="preserve">Note:      </t>
    </r>
    <r>
      <rPr>
        <sz val="10"/>
        <rFont val="Arial"/>
        <family val="2"/>
      </rPr>
      <t>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r>
  </si>
  <si>
    <t>Note:     Crude death rates are deaths per 1,000 population.   2005-2006 U.S. data are provisional.</t>
  </si>
  <si>
    <t>Number of Deaths for Selected Causes by Sex</t>
  </si>
  <si>
    <t>Cause of Deaths</t>
  </si>
  <si>
    <t>Certain conditions originating in the perinatal period</t>
  </si>
  <si>
    <t>Congenital Malformations</t>
  </si>
  <si>
    <t>AIDS</t>
  </si>
  <si>
    <t>Atherosclerosis</t>
  </si>
  <si>
    <t>Total Deaths</t>
  </si>
  <si>
    <t>Note: Deaths with sex not stated are included in the "Total" column only. The sum of the deaths may be greater than the total as drug-induced deaths may include accidents and suicides.</t>
  </si>
  <si>
    <t>and United States Residents Selected Years, 1901 - 2005</t>
  </si>
  <si>
    <t xml:space="preserve">--- </t>
  </si>
  <si>
    <t>Note: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</si>
  <si>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 xml:space="preserve">    3.Sudden infant deaths (SIDS)</t>
  </si>
  <si>
    <t xml:space="preserve"> 4-5.Homicide - Suicide</t>
  </si>
  <si>
    <t xml:space="preserve">    5.Septicemia</t>
  </si>
  <si>
    <t>Sudden Infant Death Syndrome (SIDS)</t>
  </si>
  <si>
    <t>Michigan and United States Residents, 1970 - 2008</t>
  </si>
  <si>
    <t>Michigan Residents, Selected Years, 1980 - 2008</t>
  </si>
  <si>
    <t>Michigan Residents, 2008</t>
  </si>
  <si>
    <t>Michigan Residents Selected Years 1901 - 2008</t>
  </si>
  <si>
    <t>Michigan Residents, Selected Years, 1950 - 2008</t>
  </si>
  <si>
    <t>Residents by Place of Residence, 2008</t>
  </si>
  <si>
    <t>Michigan Resident White Males, 2008</t>
  </si>
  <si>
    <t>Michigan Resident Black Males, 2008</t>
  </si>
  <si>
    <t>Michigan Resident White Females, 2008</t>
  </si>
  <si>
    <t>Michigan Resident Black Females, 2008</t>
  </si>
  <si>
    <t>Michigan Male Residents, 2008</t>
  </si>
  <si>
    <t>Michigan Female Residents, 2008</t>
  </si>
  <si>
    <t xml:space="preserve">    5.Alzheimer's disease</t>
  </si>
  <si>
    <t xml:space="preserve"> Mexico</t>
  </si>
  <si>
    <t>An Overview, 2008</t>
  </si>
  <si>
    <t>Source: 2008 Michigan Resident Death File, Vital Records and Health Data Development Section, MDCH</t>
  </si>
  <si>
    <t>Source: 2008 Michigan Resident Death File, Vital Records &amp; Health Data Development Section, Michigan Department of Community Health.</t>
  </si>
  <si>
    <t>Michigan Hispanic Residents, 2008</t>
  </si>
  <si>
    <t>Source:  2008 Michigan Resident Death File, Division for Vital Records and Health Statistics, MDCH</t>
  </si>
  <si>
    <t>Source:  2008 Michigan Resident Death File, Vital Records and Health Data Development Section, MDCH</t>
  </si>
  <si>
    <t>Source:  2008 Resident and Occurrence Death Files, Vital Records and Health Data Development Section, MDCH</t>
  </si>
  <si>
    <t>Source:  1950 - 2008 Michigan Resident Death Files, Vital Records and Health Data Development Section, Michigan Department of Community Health</t>
  </si>
  <si>
    <r>
      <t xml:space="preserve">Source:  1901 - 2008 Michigan Resident Death File, Vital Records and Health Data Development Section, MDCH  </t>
    </r>
    <r>
      <rPr>
        <i/>
        <sz val="8"/>
        <rFont val="Arial"/>
        <family val="2"/>
      </rPr>
      <t>Monthly Vital Statistics Report</t>
    </r>
    <r>
      <rPr>
        <sz val="8"/>
        <rFont val="Arial"/>
        <family val="2"/>
      </rPr>
      <t>, National Center for Health Statistics</t>
    </r>
  </si>
  <si>
    <t>Source:  1980, 1985-2008 Michigan Resident Death Files, Vital Records and Health Data Development Section, MDCH</t>
  </si>
  <si>
    <r>
      <t xml:space="preserve">Source:  1970 - 2008 Michigan Resident Death Files, Vital Records and Health Data Development Section, MDCH </t>
    </r>
    <r>
      <rPr>
        <i/>
        <sz val="8"/>
        <rFont val="Arial"/>
        <family val="2"/>
      </rPr>
      <t>Monthly Vital Statistics Reports</t>
    </r>
    <r>
      <rPr>
        <sz val="8"/>
        <rFont val="Arial"/>
        <family val="2"/>
      </rPr>
      <t>, Nataional Center for Health Statistics.</t>
    </r>
  </si>
  <si>
    <t>2006 U.S. data is final April 17, 2009 publication</t>
  </si>
  <si>
    <t>Michigan Residents, 2008 and United States Residents, 2006</t>
  </si>
  <si>
    <r>
      <t xml:space="preserve">Source:  2008 Michigan Resident Death File, Vital Records and Health Data Development Section, MDCH  </t>
    </r>
    <r>
      <rPr>
        <i/>
        <sz val="8"/>
        <rFont val="Arial"/>
        <family val="2"/>
      </rPr>
      <t>Volume 57, Number 14, April 17,2009, National Vital Statistics Report</t>
    </r>
    <r>
      <rPr>
        <sz val="8"/>
        <rFont val="Arial"/>
        <family val="2"/>
      </rPr>
      <t>, National Center for Health Statistics.</t>
    </r>
  </si>
  <si>
    <t xml:space="preserve"> 2-3.Cancer - Congenital malformations</t>
  </si>
  <si>
    <t xml:space="preserve">    5.Congenital malformations</t>
  </si>
  <si>
    <t xml:space="preserve"> 5-6.Pneumonia &amp; Influenza - Certain conditions originating in the perinatal period</t>
  </si>
  <si>
    <t xml:space="preserve"> 3-6.Suicide - Diseases of the heart - Homicide - Congenital malformations</t>
  </si>
  <si>
    <t xml:space="preserve">* </t>
  </si>
  <si>
    <t xml:space="preserve">    4.Chronic liver disease and cirrhosis</t>
  </si>
  <si>
    <t xml:space="preserve">    2.Pneumonia &amp; Influenza</t>
  </si>
  <si>
    <t xml:space="preserve">    4.Congenital malformations</t>
  </si>
  <si>
    <t>5-7.Human immunodeficiency virus (HIV) disease - Homicide - Stroke</t>
  </si>
  <si>
    <t>4-5.Congenital malformations - Diseases of the heart</t>
  </si>
  <si>
    <t xml:space="preserve"> 5-7.Chronic lower respiratory disease - Diseases of the heart - Stroke</t>
  </si>
  <si>
    <t xml:space="preserve"> 3-4.Chronic lower respiratory disease - Suicide</t>
  </si>
  <si>
    <t>2-3.Suicide - Cancer</t>
  </si>
  <si>
    <t xml:space="preserve"> 1-2.Homicide - Pneumonia &amp; Influenza</t>
  </si>
  <si>
    <t xml:space="preserve"> 3-5.Congenital malformations - Accidents - Cancer</t>
  </si>
  <si>
    <t xml:space="preserve"> 1-3.Accidents - Cancer - Suicide</t>
  </si>
  <si>
    <t>5-8.Congenital malformations - Certain conditions originating in the perinatal period - Homicide - Pneumonia &amp; Influenza</t>
  </si>
  <si>
    <t xml:space="preserve"> 2-3.Accidents - Cancer</t>
  </si>
  <si>
    <t>Disease of the Heart</t>
  </si>
  <si>
    <t xml:space="preserve">Chronic Lower Respiratory Disease </t>
  </si>
  <si>
    <t>Pneumonia &amp; Influenza</t>
  </si>
  <si>
    <t>Diabetes</t>
  </si>
  <si>
    <t xml:space="preserve">Alzheimer's Disease </t>
  </si>
  <si>
    <t>Revised: 03/23/10</t>
  </si>
  <si>
    <t xml:space="preserve"> Nevada</t>
  </si>
  <si>
    <t xml:space="preserve"> California</t>
  </si>
  <si>
    <t xml:space="preserve"> Colorado</t>
  </si>
  <si>
    <t xml:space="preserve"> Virginia</t>
  </si>
  <si>
    <t xml:space="preserve"> Massachusetts</t>
  </si>
  <si>
    <t xml:space="preserve"> West Virginia</t>
  </si>
  <si>
    <t xml:space="preserve"> Arkansas</t>
  </si>
  <si>
    <t xml:space="preserve"> New Mexico</t>
  </si>
  <si>
    <t xml:space="preserve"> Mississippi</t>
  </si>
  <si>
    <t xml:space="preserve"> Louisiana</t>
  </si>
  <si>
    <t xml:space="preserve"> Utah</t>
  </si>
  <si>
    <t xml:space="preserve"> South Carolina</t>
  </si>
  <si>
    <t xml:space="preserve"> Maryland</t>
  </si>
  <si>
    <t xml:space="preserve"> Iowa</t>
  </si>
  <si>
    <t>table10</t>
  </si>
  <si>
    <t xml:space="preserve">        All     Races</t>
  </si>
  <si>
    <t xml:space="preserve">                 White</t>
  </si>
  <si>
    <t xml:space="preserve">                                 Black</t>
  </si>
  <si>
    <t>Accidents (Unintentional injuries)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</si>
</sst>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 numFmtId="174" formatCode="0.000"/>
  </numFmts>
  <fonts count="56">
    <font>
      <sz val="10"/>
      <name val="CG Times (W1)"/>
      <family val="0"/>
    </font>
    <font>
      <b/>
      <sz val="10"/>
      <name val="CG Times (W1)"/>
      <family val="0"/>
    </font>
    <font>
      <i/>
      <sz val="10"/>
      <name val="CG Times (W1)"/>
      <family val="0"/>
    </font>
    <font>
      <b/>
      <i/>
      <sz val="10"/>
      <name val="CG Times (W1)"/>
      <family val="0"/>
    </font>
    <font>
      <sz val="10"/>
      <name val="Arial"/>
      <family val="2"/>
    </font>
    <font>
      <sz val="9"/>
      <name val="Arial"/>
      <family val="2"/>
    </font>
    <font>
      <sz val="8"/>
      <name val="Arial"/>
      <family val="2"/>
    </font>
    <font>
      <sz val="10"/>
      <color indexed="10"/>
      <name val="Arial"/>
      <family val="2"/>
    </font>
    <font>
      <i/>
      <sz val="8"/>
      <name val="Arial"/>
      <family val="2"/>
    </font>
    <font>
      <vertAlign val="superscript"/>
      <sz val="8"/>
      <name val="Arial"/>
      <family val="2"/>
    </font>
    <font>
      <sz val="8"/>
      <name val="CG Times (W1)"/>
      <family val="0"/>
    </font>
    <font>
      <b/>
      <sz val="12"/>
      <color indexed="10"/>
      <name val="Arial"/>
      <family val="2"/>
    </font>
    <font>
      <sz val="12"/>
      <color indexed="10"/>
      <name val="Arial"/>
      <family val="2"/>
    </font>
    <font>
      <sz val="12"/>
      <name val="Arial"/>
      <family val="2"/>
    </font>
    <font>
      <b/>
      <sz val="12"/>
      <name val="Arial"/>
      <family val="2"/>
    </font>
    <font>
      <sz val="12"/>
      <name val="CG Times (W1)"/>
      <family val="0"/>
    </font>
    <font>
      <b/>
      <i/>
      <sz val="12"/>
      <name val="Arial"/>
      <family val="2"/>
    </font>
    <font>
      <b/>
      <vertAlign val="superscript"/>
      <sz val="12"/>
      <name val="Arial"/>
      <family val="2"/>
    </font>
    <font>
      <i/>
      <sz val="12"/>
      <name val="Arial"/>
      <family val="2"/>
    </font>
    <font>
      <vertAlign val="superscript"/>
      <sz val="10"/>
      <name val="Arial"/>
      <family val="2"/>
    </font>
    <font>
      <u val="single"/>
      <sz val="10"/>
      <color indexed="12"/>
      <name val="CG Times (W1)"/>
      <family val="0"/>
    </font>
    <font>
      <u val="single"/>
      <sz val="10"/>
      <color indexed="36"/>
      <name val="CG Times (W1)"/>
      <family val="0"/>
    </font>
    <font>
      <sz val="10"/>
      <name val="Comic Sans MS"/>
      <family val="4"/>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0">
    <xf numFmtId="0" fontId="0" fillId="0" borderId="0" xfId="0" applyAlignment="1">
      <alignment/>
    </xf>
    <xf numFmtId="0" fontId="4" fillId="0" borderId="0" xfId="0" applyFont="1" applyAlignment="1">
      <alignment/>
    </xf>
    <xf numFmtId="0" fontId="4" fillId="0" borderId="0" xfId="0" applyFont="1" applyAlignment="1" applyProtection="1">
      <alignment horizontal="left"/>
      <protection/>
    </xf>
    <xf numFmtId="0" fontId="4" fillId="0" borderId="0" xfId="0" applyFont="1" applyBorder="1" applyAlignment="1">
      <alignment/>
    </xf>
    <xf numFmtId="37" fontId="5" fillId="0" borderId="0" xfId="0" applyNumberFormat="1" applyFont="1" applyBorder="1" applyAlignment="1">
      <alignment/>
    </xf>
    <xf numFmtId="37" fontId="4" fillId="0" borderId="0" xfId="0" applyNumberFormat="1" applyFont="1" applyAlignment="1" applyProtection="1">
      <alignment/>
      <protection/>
    </xf>
    <xf numFmtId="37" fontId="4" fillId="0" borderId="0" xfId="0" applyNumberFormat="1" applyFont="1" applyAlignment="1">
      <alignment/>
    </xf>
    <xf numFmtId="0" fontId="4" fillId="0" borderId="0" xfId="0" applyFont="1" applyAlignment="1">
      <alignment horizontal="center"/>
    </xf>
    <xf numFmtId="0" fontId="5" fillId="0" borderId="0" xfId="0" applyFont="1" applyBorder="1" applyAlignment="1">
      <alignment horizontal="centerContinuous"/>
    </xf>
    <xf numFmtId="0" fontId="5" fillId="0" borderId="0" xfId="0" applyFont="1" applyBorder="1" applyAlignment="1">
      <alignment horizontal="center"/>
    </xf>
    <xf numFmtId="166" fontId="4" fillId="0" borderId="0" xfId="0" applyNumberFormat="1" applyFont="1" applyAlignment="1">
      <alignment/>
    </xf>
    <xf numFmtId="0" fontId="5" fillId="0" borderId="0" xfId="0" applyFont="1" applyBorder="1" applyAlignment="1">
      <alignment/>
    </xf>
    <xf numFmtId="0" fontId="5" fillId="0" borderId="0" xfId="0" applyFont="1" applyBorder="1" applyAlignment="1">
      <alignment wrapText="1"/>
    </xf>
    <xf numFmtId="37" fontId="6" fillId="0" borderId="0" xfId="0" applyNumberFormat="1"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pplyProtection="1">
      <alignment horizontal="left"/>
      <protection/>
    </xf>
    <xf numFmtId="0" fontId="6" fillId="0" borderId="0" xfId="0" applyFont="1" applyAlignment="1" applyProtection="1">
      <alignment horizontal="left" indent="4"/>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centerContinuous"/>
      <protection/>
    </xf>
    <xf numFmtId="0" fontId="6" fillId="0" borderId="0" xfId="0" applyFont="1" applyBorder="1" applyAlignment="1">
      <alignment horizontal="centerContinuous"/>
    </xf>
    <xf numFmtId="0" fontId="6" fillId="0" borderId="0" xfId="0" applyFont="1" applyBorder="1" applyAlignment="1">
      <alignment/>
    </xf>
    <xf numFmtId="0" fontId="6" fillId="0" borderId="0" xfId="0" applyFont="1" applyBorder="1" applyAlignment="1" applyProtection="1">
      <alignment horizontal="left"/>
      <protection/>
    </xf>
    <xf numFmtId="37" fontId="6" fillId="0" borderId="0" xfId="0" applyNumberFormat="1" applyFont="1" applyBorder="1" applyAlignment="1" applyProtection="1">
      <alignment/>
      <protection/>
    </xf>
    <xf numFmtId="37" fontId="6" fillId="0" borderId="0" xfId="0" applyNumberFormat="1" applyFont="1" applyBorder="1" applyAlignment="1">
      <alignment/>
    </xf>
    <xf numFmtId="0" fontId="5" fillId="0" borderId="0" xfId="0" applyFont="1" applyAlignment="1">
      <alignment/>
    </xf>
    <xf numFmtId="0" fontId="12" fillId="0" borderId="0" xfId="0" applyFont="1" applyAlignment="1">
      <alignment/>
    </xf>
    <xf numFmtId="0" fontId="13" fillId="0" borderId="0" xfId="0" applyFont="1" applyAlignment="1">
      <alignment/>
    </xf>
    <xf numFmtId="164" fontId="13" fillId="0" borderId="0" xfId="0" applyNumberFormat="1" applyFont="1" applyAlignment="1" applyProtection="1">
      <alignment horizontal="centerContinuous"/>
      <protection/>
    </xf>
    <xf numFmtId="0" fontId="13" fillId="0" borderId="0" xfId="0" applyFont="1" applyAlignment="1">
      <alignment horizontal="centerContinuous"/>
    </xf>
    <xf numFmtId="164" fontId="14" fillId="0" borderId="0" xfId="0" applyNumberFormat="1" applyFont="1" applyAlignment="1" applyProtection="1">
      <alignment horizontal="centerContinuous"/>
      <protection/>
    </xf>
    <xf numFmtId="14" fontId="11" fillId="0" borderId="0" xfId="0" applyNumberFormat="1" applyFont="1" applyAlignment="1">
      <alignment/>
    </xf>
    <xf numFmtId="0" fontId="13" fillId="0" borderId="0" xfId="0" applyFont="1" applyAlignment="1" applyProtection="1">
      <alignment horizontal="centerContinuous"/>
      <protection/>
    </xf>
    <xf numFmtId="0" fontId="14" fillId="0" borderId="0" xfId="0" applyFont="1" applyAlignment="1" applyProtection="1">
      <alignment horizontal="centerContinuous"/>
      <protection/>
    </xf>
    <xf numFmtId="0" fontId="13" fillId="0" borderId="10" xfId="0" applyFont="1" applyBorder="1" applyAlignment="1" applyProtection="1">
      <alignment horizontal="center"/>
      <protection/>
    </xf>
    <xf numFmtId="0" fontId="13" fillId="0" borderId="11"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0" xfId="0" applyFont="1" applyAlignment="1">
      <alignment horizontal="center"/>
    </xf>
    <xf numFmtId="0" fontId="13" fillId="0" borderId="12" xfId="0" applyFont="1" applyBorder="1" applyAlignment="1" applyProtection="1">
      <alignment horizontal="left"/>
      <protection/>
    </xf>
    <xf numFmtId="37" fontId="13" fillId="0" borderId="12" xfId="0" applyNumberFormat="1" applyFont="1" applyBorder="1" applyAlignment="1" applyProtection="1">
      <alignment/>
      <protection/>
    </xf>
    <xf numFmtId="166" fontId="13" fillId="0" borderId="12" xfId="0" applyNumberFormat="1" applyFont="1" applyBorder="1" applyAlignment="1" applyProtection="1">
      <alignment/>
      <protection/>
    </xf>
    <xf numFmtId="166" fontId="13" fillId="0" borderId="0" xfId="0" applyNumberFormat="1" applyFont="1" applyBorder="1" applyAlignment="1" applyProtection="1">
      <alignment/>
      <protection/>
    </xf>
    <xf numFmtId="37" fontId="13" fillId="0" borderId="0" xfId="0" applyNumberFormat="1" applyFont="1" applyBorder="1" applyAlignment="1">
      <alignment/>
    </xf>
    <xf numFmtId="0" fontId="15" fillId="0" borderId="0" xfId="0" applyFont="1" applyAlignment="1">
      <alignment/>
    </xf>
    <xf numFmtId="0" fontId="13" fillId="0" borderId="13" xfId="0" applyFont="1" applyBorder="1" applyAlignment="1" applyProtection="1">
      <alignment horizontal="left"/>
      <protection/>
    </xf>
    <xf numFmtId="37" fontId="13" fillId="0" borderId="13" xfId="0" applyNumberFormat="1" applyFont="1" applyBorder="1" applyAlignment="1" applyProtection="1">
      <alignment/>
      <protection/>
    </xf>
    <xf numFmtId="166" fontId="13" fillId="0" borderId="13" xfId="0" applyNumberFormat="1" applyFont="1" applyBorder="1" applyAlignment="1" applyProtection="1">
      <alignment/>
      <protection/>
    </xf>
    <xf numFmtId="166" fontId="13" fillId="0" borderId="14" xfId="0" applyNumberFormat="1" applyFont="1" applyBorder="1" applyAlignment="1" applyProtection="1">
      <alignment/>
      <protection/>
    </xf>
    <xf numFmtId="167" fontId="13" fillId="0" borderId="12" xfId="0" applyNumberFormat="1" applyFont="1" applyBorder="1" applyAlignment="1" applyProtection="1">
      <alignment/>
      <protection/>
    </xf>
    <xf numFmtId="167" fontId="13" fillId="0" borderId="0" xfId="0" applyNumberFormat="1" applyFont="1" applyBorder="1" applyAlignment="1" applyProtection="1">
      <alignment/>
      <protection/>
    </xf>
    <xf numFmtId="167" fontId="13" fillId="0" borderId="13" xfId="0" applyNumberFormat="1" applyFont="1" applyBorder="1" applyAlignment="1" applyProtection="1">
      <alignment/>
      <protection/>
    </xf>
    <xf numFmtId="0" fontId="13" fillId="0" borderId="0" xfId="0" applyFont="1" applyAlignment="1" applyProtection="1">
      <alignment horizontal="left"/>
      <protection/>
    </xf>
    <xf numFmtId="0" fontId="13" fillId="0" borderId="12" xfId="0" applyFont="1" applyBorder="1" applyAlignment="1" applyProtection="1">
      <alignment horizontal="left" wrapText="1"/>
      <protection/>
    </xf>
    <xf numFmtId="167" fontId="13" fillId="0" borderId="14" xfId="0" applyNumberFormat="1" applyFont="1" applyBorder="1" applyAlignment="1" applyProtection="1">
      <alignment/>
      <protection/>
    </xf>
    <xf numFmtId="0" fontId="13" fillId="0" borderId="14" xfId="0" applyFont="1" applyBorder="1" applyAlignment="1" applyProtection="1">
      <alignment horizontal="left"/>
      <protection/>
    </xf>
    <xf numFmtId="37" fontId="13" fillId="0" borderId="15" xfId="0" applyNumberFormat="1" applyFont="1" applyBorder="1" applyAlignment="1" applyProtection="1">
      <alignment/>
      <protection/>
    </xf>
    <xf numFmtId="166" fontId="13" fillId="0" borderId="16" xfId="0" applyNumberFormat="1" applyFont="1" applyBorder="1" applyAlignment="1" applyProtection="1">
      <alignment/>
      <protection/>
    </xf>
    <xf numFmtId="37" fontId="13" fillId="0" borderId="12" xfId="0" applyNumberFormat="1" applyFont="1" applyBorder="1" applyAlignment="1">
      <alignment/>
    </xf>
    <xf numFmtId="0" fontId="13" fillId="0" borderId="0" xfId="0" applyFont="1" applyBorder="1" applyAlignment="1" quotePrefix="1">
      <alignment horizontal="center"/>
    </xf>
    <xf numFmtId="0" fontId="13" fillId="0" borderId="17" xfId="0" applyFont="1" applyBorder="1" applyAlignment="1" applyProtection="1">
      <alignment horizontal="center"/>
      <protection/>
    </xf>
    <xf numFmtId="0" fontId="13" fillId="0" borderId="18" xfId="0" applyFont="1" applyBorder="1" applyAlignment="1" applyProtection="1">
      <alignment horizontal="centerContinuous"/>
      <protection/>
    </xf>
    <xf numFmtId="0" fontId="13" fillId="0" borderId="19" xfId="0" applyFont="1" applyBorder="1" applyAlignment="1">
      <alignment horizontal="centerContinuous"/>
    </xf>
    <xf numFmtId="0" fontId="13" fillId="0" borderId="19" xfId="0" applyFont="1" applyBorder="1" applyAlignment="1" applyProtection="1">
      <alignment horizontal="centerContinuous"/>
      <protection/>
    </xf>
    <xf numFmtId="0" fontId="13" fillId="0" borderId="15" xfId="0" applyFont="1" applyBorder="1" applyAlignment="1">
      <alignment horizontal="centerContinuous"/>
    </xf>
    <xf numFmtId="0" fontId="13" fillId="0" borderId="14" xfId="0" applyFont="1" applyBorder="1" applyAlignment="1" applyProtection="1">
      <alignment horizontal="center"/>
      <protection/>
    </xf>
    <xf numFmtId="0" fontId="13" fillId="0" borderId="13" xfId="0" applyFont="1" applyBorder="1" applyAlignment="1" applyProtection="1" quotePrefix="1">
      <alignment horizontal="center"/>
      <protection/>
    </xf>
    <xf numFmtId="0" fontId="13" fillId="0" borderId="13" xfId="0" applyFont="1" applyBorder="1" applyAlignment="1" applyProtection="1">
      <alignment horizontal="center"/>
      <protection/>
    </xf>
    <xf numFmtId="0" fontId="16" fillId="0" borderId="16" xfId="0" applyFont="1" applyBorder="1" applyAlignment="1" applyProtection="1">
      <alignment horizontal="left"/>
      <protection/>
    </xf>
    <xf numFmtId="0" fontId="13" fillId="0" borderId="12" xfId="0" applyFont="1" applyBorder="1" applyAlignment="1">
      <alignment/>
    </xf>
    <xf numFmtId="0" fontId="13" fillId="0" borderId="16" xfId="0" applyFont="1" applyBorder="1" applyAlignment="1" applyProtection="1">
      <alignment horizontal="left"/>
      <protection/>
    </xf>
    <xf numFmtId="166" fontId="13" fillId="0" borderId="12" xfId="0" applyNumberFormat="1" applyFont="1" applyBorder="1" applyAlignment="1">
      <alignment/>
    </xf>
    <xf numFmtId="166" fontId="13" fillId="0" borderId="13" xfId="0" applyNumberFormat="1" applyFont="1" applyBorder="1" applyAlignment="1">
      <alignment/>
    </xf>
    <xf numFmtId="167" fontId="13" fillId="0" borderId="17" xfId="0" applyNumberFormat="1" applyFont="1" applyBorder="1" applyAlignment="1" applyProtection="1">
      <alignment/>
      <protection/>
    </xf>
    <xf numFmtId="37" fontId="13" fillId="0" borderId="12" xfId="0" applyNumberFormat="1" applyFont="1" applyBorder="1" applyAlignment="1" applyProtection="1">
      <alignment vertical="center"/>
      <protection/>
    </xf>
    <xf numFmtId="0" fontId="14" fillId="0" borderId="0" xfId="0" applyFont="1" applyAlignment="1">
      <alignment horizontal="centerContinuous"/>
    </xf>
    <xf numFmtId="0" fontId="13" fillId="0" borderId="17" xfId="0" applyFont="1" applyBorder="1" applyAlignment="1">
      <alignment/>
    </xf>
    <xf numFmtId="37" fontId="13" fillId="0" borderId="15" xfId="0" applyNumberFormat="1" applyFont="1" applyBorder="1" applyAlignment="1">
      <alignment/>
    </xf>
    <xf numFmtId="0" fontId="13" fillId="0" borderId="16" xfId="0" applyFont="1" applyBorder="1" applyAlignment="1">
      <alignment/>
    </xf>
    <xf numFmtId="0" fontId="13" fillId="0" borderId="16" xfId="0" applyFont="1" applyBorder="1" applyAlignment="1">
      <alignment vertical="center" wrapText="1"/>
    </xf>
    <xf numFmtId="166" fontId="13" fillId="0" borderId="12" xfId="0" applyNumberFormat="1" applyFont="1" applyBorder="1" applyAlignment="1">
      <alignment vertical="center"/>
    </xf>
    <xf numFmtId="166" fontId="13" fillId="0" borderId="12" xfId="0" applyNumberFormat="1" applyFont="1" applyBorder="1" applyAlignment="1" quotePrefix="1">
      <alignment horizontal="right" vertical="center"/>
    </xf>
    <xf numFmtId="0" fontId="13" fillId="0" borderId="14" xfId="0" applyFont="1" applyBorder="1" applyAlignment="1">
      <alignment/>
    </xf>
    <xf numFmtId="0" fontId="13" fillId="0" borderId="16" xfId="0" applyFont="1" applyBorder="1" applyAlignment="1">
      <alignment wrapText="1"/>
    </xf>
    <xf numFmtId="0" fontId="13" fillId="0" borderId="11" xfId="0" applyFont="1" applyBorder="1" applyAlignment="1">
      <alignment horizontal="centerContinuous"/>
    </xf>
    <xf numFmtId="0" fontId="13" fillId="0" borderId="20" xfId="0" applyFont="1" applyBorder="1" applyAlignment="1" applyProtection="1">
      <alignment horizontal="center"/>
      <protection/>
    </xf>
    <xf numFmtId="3" fontId="13" fillId="0" borderId="16" xfId="0" applyNumberFormat="1" applyFont="1" applyBorder="1" applyAlignment="1" applyProtection="1">
      <alignment/>
      <protection/>
    </xf>
    <xf numFmtId="169" fontId="13" fillId="0" borderId="0" xfId="0" applyNumberFormat="1" applyFont="1" applyBorder="1" applyAlignment="1" applyProtection="1">
      <alignment/>
      <protection/>
    </xf>
    <xf numFmtId="0" fontId="13" fillId="0" borderId="16" xfId="0" applyFont="1" applyBorder="1" applyAlignment="1" applyProtection="1">
      <alignment horizontal="center"/>
      <protection/>
    </xf>
    <xf numFmtId="3" fontId="13" fillId="0" borderId="12" xfId="0" applyNumberFormat="1" applyFont="1" applyBorder="1" applyAlignment="1" applyProtection="1">
      <alignment/>
      <protection/>
    </xf>
    <xf numFmtId="169" fontId="13" fillId="0" borderId="12" xfId="0" applyNumberFormat="1" applyFont="1" applyBorder="1" applyAlignment="1" applyProtection="1">
      <alignment/>
      <protection/>
    </xf>
    <xf numFmtId="3" fontId="13" fillId="0" borderId="16" xfId="0" applyNumberFormat="1" applyFont="1" applyBorder="1" applyAlignment="1" applyProtection="1" quotePrefix="1">
      <alignment/>
      <protection/>
    </xf>
    <xf numFmtId="169" fontId="13" fillId="0" borderId="0" xfId="0" applyNumberFormat="1" applyFont="1" applyBorder="1" applyAlignment="1" applyProtection="1" quotePrefix="1">
      <alignment/>
      <protection/>
    </xf>
    <xf numFmtId="0" fontId="13" fillId="0" borderId="16" xfId="0" applyFont="1" applyBorder="1" applyAlignment="1" applyProtection="1" quotePrefix="1">
      <alignment horizontal="center"/>
      <protection/>
    </xf>
    <xf numFmtId="3" fontId="13" fillId="0" borderId="12" xfId="0" applyNumberFormat="1" applyFont="1" applyBorder="1" applyAlignment="1">
      <alignment/>
    </xf>
    <xf numFmtId="169" fontId="13" fillId="0" borderId="16" xfId="0" applyNumberFormat="1" applyFont="1" applyBorder="1" applyAlignment="1" applyProtection="1" quotePrefix="1">
      <alignment/>
      <protection/>
    </xf>
    <xf numFmtId="3" fontId="13" fillId="0" borderId="14" xfId="0" applyNumberFormat="1" applyFont="1" applyBorder="1" applyAlignment="1" applyProtection="1" quotePrefix="1">
      <alignment/>
      <protection/>
    </xf>
    <xf numFmtId="169" fontId="13" fillId="0" borderId="14" xfId="0" applyNumberFormat="1" applyFont="1" applyBorder="1" applyAlignment="1" applyProtection="1" quotePrefix="1">
      <alignment/>
      <protection/>
    </xf>
    <xf numFmtId="3" fontId="13" fillId="0" borderId="14" xfId="0" applyNumberFormat="1" applyFont="1" applyBorder="1" applyAlignment="1" applyProtection="1">
      <alignment/>
      <protection/>
    </xf>
    <xf numFmtId="0" fontId="13" fillId="0" borderId="14" xfId="0" applyFont="1" applyBorder="1" applyAlignment="1" applyProtection="1">
      <alignment horizontal="center" vertical="center"/>
      <protection/>
    </xf>
    <xf numFmtId="0" fontId="13" fillId="0" borderId="13" xfId="0" applyFont="1" applyBorder="1" applyAlignment="1">
      <alignment horizontal="center" vertical="center"/>
    </xf>
    <xf numFmtId="0" fontId="13" fillId="0" borderId="13" xfId="0" applyFont="1" applyBorder="1" applyAlignment="1" applyProtection="1">
      <alignment horizontal="center" vertical="center" wrapText="1"/>
      <protection/>
    </xf>
    <xf numFmtId="0" fontId="13" fillId="0" borderId="13" xfId="0" applyFont="1" applyBorder="1" applyAlignment="1">
      <alignment horizontal="center" vertical="center" wrapText="1"/>
    </xf>
    <xf numFmtId="3" fontId="13" fillId="0" borderId="12" xfId="0" applyNumberFormat="1" applyFont="1" applyBorder="1" applyAlignment="1" applyProtection="1">
      <alignment/>
      <protection/>
    </xf>
    <xf numFmtId="3" fontId="13" fillId="0" borderId="12" xfId="0" applyNumberFormat="1" applyFont="1" applyBorder="1" applyAlignment="1" applyProtection="1">
      <alignment horizontal="right"/>
      <protection/>
    </xf>
    <xf numFmtId="3" fontId="13" fillId="0" borderId="16" xfId="0" applyNumberFormat="1" applyFont="1" applyBorder="1" applyAlignment="1">
      <alignment/>
    </xf>
    <xf numFmtId="3" fontId="13" fillId="0" borderId="12" xfId="0" applyNumberFormat="1" applyFont="1" applyBorder="1" applyAlignment="1">
      <alignment/>
    </xf>
    <xf numFmtId="3" fontId="13" fillId="0" borderId="14" xfId="0" applyNumberFormat="1" applyFont="1" applyBorder="1" applyAlignment="1">
      <alignment/>
    </xf>
    <xf numFmtId="164" fontId="13" fillId="0" borderId="17" xfId="0" applyNumberFormat="1" applyFont="1" applyBorder="1" applyAlignment="1" applyProtection="1">
      <alignment horizontal="center"/>
      <protection/>
    </xf>
    <xf numFmtId="164" fontId="13" fillId="0" borderId="21" xfId="0" applyNumberFormat="1" applyFont="1" applyBorder="1" applyAlignment="1" applyProtection="1">
      <alignment horizontal="centerContinuous"/>
      <protection/>
    </xf>
    <xf numFmtId="0" fontId="13" fillId="0" borderId="21" xfId="0" applyFont="1" applyBorder="1" applyAlignment="1">
      <alignment horizontal="centerContinuous"/>
    </xf>
    <xf numFmtId="164" fontId="13" fillId="0" borderId="16" xfId="0" applyNumberFormat="1" applyFont="1" applyBorder="1" applyAlignment="1" applyProtection="1">
      <alignment horizontal="center"/>
      <protection/>
    </xf>
    <xf numFmtId="168" fontId="13" fillId="0" borderId="15" xfId="0" applyNumberFormat="1" applyFont="1" applyBorder="1" applyAlignment="1" applyProtection="1">
      <alignment horizontal="center"/>
      <protection/>
    </xf>
    <xf numFmtId="164" fontId="13" fillId="0" borderId="15" xfId="0" applyNumberFormat="1" applyFont="1" applyBorder="1" applyAlignment="1" applyProtection="1">
      <alignment horizontal="center"/>
      <protection/>
    </xf>
    <xf numFmtId="164" fontId="13" fillId="0" borderId="10" xfId="0" applyNumberFormat="1" applyFont="1" applyBorder="1" applyAlignment="1" applyProtection="1">
      <alignment horizontal="center"/>
      <protection/>
    </xf>
    <xf numFmtId="167" fontId="13" fillId="0" borderId="11" xfId="0" applyNumberFormat="1" applyFont="1" applyBorder="1" applyAlignment="1" applyProtection="1">
      <alignment/>
      <protection/>
    </xf>
    <xf numFmtId="167" fontId="13" fillId="0" borderId="12" xfId="0" applyNumberFormat="1" applyFont="1" applyBorder="1" applyAlignment="1" applyProtection="1">
      <alignment horizontal="right"/>
      <protection/>
    </xf>
    <xf numFmtId="164" fontId="13" fillId="0" borderId="10" xfId="0" applyNumberFormat="1" applyFont="1" applyBorder="1" applyAlignment="1" applyProtection="1">
      <alignment horizontal="center" vertical="center" wrapText="1"/>
      <protection/>
    </xf>
    <xf numFmtId="167" fontId="13" fillId="0" borderId="12" xfId="0" applyNumberFormat="1" applyFont="1" applyFill="1" applyBorder="1" applyAlignment="1" applyProtection="1">
      <alignment/>
      <protection/>
    </xf>
    <xf numFmtId="167" fontId="13" fillId="0" borderId="12" xfId="0" applyNumberFormat="1" applyFont="1" applyFill="1" applyBorder="1" applyAlignment="1" applyProtection="1" quotePrefix="1">
      <alignment horizontal="right"/>
      <protection/>
    </xf>
    <xf numFmtId="169" fontId="13" fillId="0" borderId="16" xfId="0" applyNumberFormat="1" applyFont="1" applyBorder="1" applyAlignment="1" applyProtection="1">
      <alignment horizontal="center"/>
      <protection/>
    </xf>
    <xf numFmtId="169" fontId="13" fillId="0" borderId="0" xfId="0" applyNumberFormat="1" applyFont="1" applyBorder="1" applyAlignment="1" applyProtection="1">
      <alignment horizontal="center"/>
      <protection/>
    </xf>
    <xf numFmtId="169" fontId="13" fillId="0" borderId="0" xfId="0" applyNumberFormat="1" applyFont="1" applyBorder="1" applyAlignment="1" applyProtection="1" quotePrefix="1">
      <alignment horizontal="center"/>
      <protection/>
    </xf>
    <xf numFmtId="169" fontId="13" fillId="0" borderId="16" xfId="0" applyNumberFormat="1" applyFont="1" applyBorder="1" applyAlignment="1" applyProtection="1" quotePrefix="1">
      <alignment horizontal="center"/>
      <protection/>
    </xf>
    <xf numFmtId="169" fontId="13" fillId="0" borderId="14" xfId="0" applyNumberFormat="1" applyFont="1" applyBorder="1" applyAlignment="1" applyProtection="1">
      <alignment horizontal="center"/>
      <protection/>
    </xf>
    <xf numFmtId="168" fontId="13" fillId="0" borderId="14" xfId="0" applyNumberFormat="1" applyFont="1" applyBorder="1" applyAlignment="1" applyProtection="1">
      <alignment horizontal="center"/>
      <protection/>
    </xf>
    <xf numFmtId="0" fontId="13" fillId="0" borderId="21" xfId="0" applyFont="1" applyBorder="1" applyAlignment="1" applyProtection="1">
      <alignment horizontal="centerContinuous"/>
      <protection/>
    </xf>
    <xf numFmtId="37" fontId="13" fillId="0" borderId="10" xfId="0" applyNumberFormat="1" applyFont="1" applyBorder="1" applyAlignment="1" applyProtection="1">
      <alignment horizontal="center" vertical="center"/>
      <protection/>
    </xf>
    <xf numFmtId="37" fontId="13" fillId="0" borderId="13" xfId="0" applyNumberFormat="1" applyFont="1" applyBorder="1" applyAlignment="1">
      <alignment vertical="center"/>
    </xf>
    <xf numFmtId="166" fontId="13" fillId="0" borderId="11" xfId="0" applyNumberFormat="1" applyFont="1" applyBorder="1" applyAlignment="1" applyProtection="1">
      <alignment vertical="center"/>
      <protection/>
    </xf>
    <xf numFmtId="37" fontId="13" fillId="0" borderId="16" xfId="0" applyNumberFormat="1" applyFont="1" applyBorder="1" applyAlignment="1" applyProtection="1">
      <alignment horizontal="left" indent="1"/>
      <protection/>
    </xf>
    <xf numFmtId="0" fontId="13" fillId="0" borderId="16" xfId="0" applyFont="1" applyBorder="1" applyAlignment="1" applyProtection="1">
      <alignment horizontal="left" indent="2"/>
      <protection/>
    </xf>
    <xf numFmtId="37" fontId="13" fillId="0" borderId="16" xfId="0" applyNumberFormat="1" applyFont="1" applyBorder="1" applyAlignment="1" applyProtection="1">
      <alignment horizontal="left" indent="2"/>
      <protection/>
    </xf>
    <xf numFmtId="37" fontId="13" fillId="0" borderId="14" xfId="0" applyNumberFormat="1" applyFont="1" applyBorder="1" applyAlignment="1" applyProtection="1">
      <alignment horizontal="left" indent="2"/>
      <protection/>
    </xf>
    <xf numFmtId="37" fontId="13" fillId="0" borderId="13" xfId="0" applyNumberFormat="1" applyFont="1" applyBorder="1" applyAlignment="1">
      <alignment/>
    </xf>
    <xf numFmtId="0" fontId="13" fillId="0" borderId="21" xfId="0" applyFont="1" applyBorder="1" applyAlignment="1" applyProtection="1">
      <alignment horizontal="centerContinuous" vertical="center" wrapText="1"/>
      <protection/>
    </xf>
    <xf numFmtId="0" fontId="13" fillId="0" borderId="15" xfId="0" applyFont="1" applyBorder="1" applyAlignment="1">
      <alignment horizontal="centerContinuous" vertical="center"/>
    </xf>
    <xf numFmtId="0" fontId="13" fillId="0" borderId="15" xfId="0" applyFont="1" applyBorder="1" applyAlignment="1">
      <alignment horizontal="centerContinuous" vertical="center" wrapText="1"/>
    </xf>
    <xf numFmtId="0" fontId="13" fillId="0" borderId="14" xfId="0" applyFont="1" applyBorder="1" applyAlignment="1" applyProtection="1">
      <alignment horizontal="left" vertical="center"/>
      <protection/>
    </xf>
    <xf numFmtId="37" fontId="13" fillId="0" borderId="13" xfId="0" applyNumberFormat="1" applyFont="1" applyBorder="1" applyAlignment="1" applyProtection="1">
      <alignment vertical="center"/>
      <protection/>
    </xf>
    <xf numFmtId="166" fontId="13" fillId="0" borderId="13" xfId="0" applyNumberFormat="1" applyFont="1" applyBorder="1" applyAlignment="1" applyProtection="1">
      <alignment vertical="center"/>
      <protection/>
    </xf>
    <xf numFmtId="0" fontId="18" fillId="0" borderId="16" xfId="0" applyFont="1" applyBorder="1" applyAlignment="1" applyProtection="1">
      <alignment horizontal="left"/>
      <protection/>
    </xf>
    <xf numFmtId="37" fontId="13" fillId="0" borderId="12" xfId="0" applyNumberFormat="1" applyFont="1" applyBorder="1" applyAlignment="1" applyProtection="1" quotePrefix="1">
      <alignment horizontal="right"/>
      <protection/>
    </xf>
    <xf numFmtId="171" fontId="13" fillId="0" borderId="14" xfId="0" applyNumberFormat="1" applyFont="1" applyBorder="1" applyAlignment="1" quotePrefix="1">
      <alignment horizontal="right"/>
    </xf>
    <xf numFmtId="0" fontId="13" fillId="0" borderId="17" xfId="0" applyFont="1" applyBorder="1" applyAlignment="1">
      <alignment horizontal="center"/>
    </xf>
    <xf numFmtId="3" fontId="13" fillId="0" borderId="16" xfId="0" applyNumberFormat="1" applyFont="1" applyBorder="1" applyAlignment="1" applyProtection="1">
      <alignment horizontal="center"/>
      <protection/>
    </xf>
    <xf numFmtId="0" fontId="13" fillId="0" borderId="16" xfId="0" applyFont="1" applyBorder="1" applyAlignment="1" applyProtection="1">
      <alignment/>
      <protection/>
    </xf>
    <xf numFmtId="3" fontId="13" fillId="0" borderId="16" xfId="0" applyNumberFormat="1" applyFont="1" applyBorder="1" applyAlignment="1" applyProtection="1">
      <alignment horizontal="center" vertical="center"/>
      <protection/>
    </xf>
    <xf numFmtId="0" fontId="13" fillId="0" borderId="16" xfId="0" applyFont="1" applyBorder="1" applyAlignment="1" applyProtection="1">
      <alignment wrapText="1"/>
      <protection/>
    </xf>
    <xf numFmtId="167" fontId="13" fillId="0" borderId="10" xfId="0" applyNumberFormat="1" applyFont="1" applyBorder="1" applyAlignment="1" applyProtection="1">
      <alignment/>
      <protection/>
    </xf>
    <xf numFmtId="37" fontId="13" fillId="0" borderId="17" xfId="0" applyNumberFormat="1" applyFont="1" applyBorder="1" applyAlignment="1">
      <alignment/>
    </xf>
    <xf numFmtId="37" fontId="13" fillId="0" borderId="16" xfId="0" applyNumberFormat="1" applyFont="1" applyBorder="1" applyAlignment="1">
      <alignment/>
    </xf>
    <xf numFmtId="37" fontId="13" fillId="0" borderId="14" xfId="0" applyNumberFormat="1" applyFont="1" applyBorder="1" applyAlignment="1">
      <alignment/>
    </xf>
    <xf numFmtId="0" fontId="13" fillId="0" borderId="10" xfId="0" applyFont="1" applyBorder="1" applyAlignment="1" applyProtection="1">
      <alignment horizontal="left"/>
      <protection/>
    </xf>
    <xf numFmtId="0" fontId="13" fillId="0" borderId="15" xfId="0" applyFont="1" applyBorder="1" applyAlignment="1">
      <alignment/>
    </xf>
    <xf numFmtId="166" fontId="13" fillId="0" borderId="10" xfId="0" applyNumberFormat="1" applyFont="1" applyBorder="1" applyAlignment="1" applyProtection="1">
      <alignment/>
      <protection/>
    </xf>
    <xf numFmtId="0" fontId="13" fillId="0" borderId="10" xfId="0" applyFont="1" applyBorder="1" applyAlignment="1">
      <alignment horizontal="center" vertical="center" wrapText="1"/>
    </xf>
    <xf numFmtId="0" fontId="13" fillId="0" borderId="10"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167" fontId="13" fillId="0" borderId="11" xfId="0" applyNumberFormat="1" applyFont="1" applyBorder="1" applyAlignment="1" applyProtection="1">
      <alignment vertical="center"/>
      <protection/>
    </xf>
    <xf numFmtId="169" fontId="4" fillId="0" borderId="0" xfId="0" applyNumberFormat="1" applyFont="1" applyAlignment="1">
      <alignment/>
    </xf>
    <xf numFmtId="169" fontId="13" fillId="0" borderId="14" xfId="0" applyNumberFormat="1" applyFont="1" applyBorder="1" applyAlignment="1" applyProtection="1">
      <alignment/>
      <protection/>
    </xf>
    <xf numFmtId="37" fontId="13" fillId="0" borderId="16" xfId="0" applyNumberFormat="1" applyFont="1" applyBorder="1" applyAlignment="1" applyProtection="1">
      <alignment/>
      <protection/>
    </xf>
    <xf numFmtId="0" fontId="13" fillId="0" borderId="10" xfId="0" applyFont="1" applyBorder="1" applyAlignment="1" applyProtection="1">
      <alignment/>
      <protection/>
    </xf>
    <xf numFmtId="0" fontId="13" fillId="0" borderId="0" xfId="0" applyFont="1" applyBorder="1" applyAlignment="1" quotePrefix="1">
      <alignment horizontal="left" indent="1"/>
    </xf>
    <xf numFmtId="170" fontId="13" fillId="0" borderId="12" xfId="0" applyNumberFormat="1" applyFont="1" applyBorder="1" applyAlignment="1">
      <alignment/>
    </xf>
    <xf numFmtId="171" fontId="13" fillId="0" borderId="12" xfId="0" applyNumberFormat="1" applyFont="1" applyBorder="1" applyAlignment="1" applyProtection="1" quotePrefix="1">
      <alignment horizontal="right"/>
      <protection/>
    </xf>
    <xf numFmtId="171" fontId="13" fillId="0" borderId="12" xfId="0" applyNumberFormat="1" applyFont="1" applyBorder="1" applyAlignment="1" applyProtection="1">
      <alignment/>
      <protection/>
    </xf>
    <xf numFmtId="167" fontId="13" fillId="0" borderId="12" xfId="0" applyNumberFormat="1" applyFont="1" applyBorder="1" applyAlignment="1" applyProtection="1" quotePrefix="1">
      <alignment horizontal="right"/>
      <protection/>
    </xf>
    <xf numFmtId="166" fontId="13" fillId="0" borderId="12" xfId="0" applyNumberFormat="1" applyFont="1" applyBorder="1" applyAlignment="1" applyProtection="1" quotePrefix="1">
      <alignment horizontal="right"/>
      <protection/>
    </xf>
    <xf numFmtId="37" fontId="13" fillId="0" borderId="0" xfId="0" applyNumberFormat="1" applyFont="1" applyBorder="1" applyAlignment="1" quotePrefix="1">
      <alignment horizontal="center"/>
    </xf>
    <xf numFmtId="0" fontId="13" fillId="0" borderId="11" xfId="0" applyFont="1" applyBorder="1" applyAlignment="1">
      <alignment horizontal="center"/>
    </xf>
    <xf numFmtId="37" fontId="13" fillId="0" borderId="14" xfId="0" applyNumberFormat="1" applyFont="1" applyBorder="1" applyAlignment="1" applyProtection="1">
      <alignment/>
      <protection/>
    </xf>
    <xf numFmtId="37" fontId="13" fillId="0" borderId="16" xfId="0" applyNumberFormat="1" applyFont="1" applyBorder="1" applyAlignment="1" applyProtection="1">
      <alignment/>
      <protection/>
    </xf>
    <xf numFmtId="37" fontId="13" fillId="0" borderId="16" xfId="0" applyNumberFormat="1" applyFont="1" applyBorder="1" applyAlignment="1" applyProtection="1">
      <alignment vertical="center"/>
      <protection/>
    </xf>
    <xf numFmtId="37" fontId="13" fillId="0" borderId="19" xfId="0" applyNumberFormat="1" applyFont="1" applyBorder="1" applyAlignment="1" applyProtection="1">
      <alignment/>
      <protection/>
    </xf>
    <xf numFmtId="37" fontId="13" fillId="0" borderId="20" xfId="0" applyNumberFormat="1" applyFont="1" applyBorder="1" applyAlignment="1" applyProtection="1">
      <alignment/>
      <protection/>
    </xf>
    <xf numFmtId="37" fontId="13" fillId="0" borderId="17" xfId="0" applyNumberFormat="1" applyFont="1" applyBorder="1" applyAlignment="1" applyProtection="1">
      <alignment/>
      <protection/>
    </xf>
    <xf numFmtId="37" fontId="13" fillId="0" borderId="10" xfId="0" applyNumberFormat="1" applyFont="1" applyBorder="1" applyAlignment="1" applyProtection="1">
      <alignment/>
      <protection/>
    </xf>
    <xf numFmtId="0" fontId="22" fillId="0" borderId="0" xfId="0" applyFont="1" applyAlignment="1">
      <alignment/>
    </xf>
    <xf numFmtId="0" fontId="22" fillId="0" borderId="16" xfId="0" applyFont="1" applyBorder="1" applyAlignment="1">
      <alignment/>
    </xf>
    <xf numFmtId="0" fontId="22" fillId="0" borderId="16" xfId="0" applyFont="1" applyBorder="1" applyAlignment="1">
      <alignment wrapText="1"/>
    </xf>
    <xf numFmtId="0" fontId="22" fillId="0" borderId="14" xfId="0" applyFont="1" applyBorder="1" applyAlignment="1">
      <alignment/>
    </xf>
    <xf numFmtId="0" fontId="22" fillId="0" borderId="14" xfId="0" applyFont="1" applyBorder="1" applyAlignment="1">
      <alignment horizontal="center"/>
    </xf>
    <xf numFmtId="37" fontId="22" fillId="0" borderId="16" xfId="0" applyNumberFormat="1" applyFont="1" applyBorder="1" applyAlignment="1">
      <alignment/>
    </xf>
    <xf numFmtId="37" fontId="22" fillId="0" borderId="14" xfId="0" applyNumberFormat="1" applyFont="1" applyBorder="1" applyAlignment="1">
      <alignment/>
    </xf>
    <xf numFmtId="37" fontId="22" fillId="0" borderId="16" xfId="0" applyNumberFormat="1" applyFont="1" applyBorder="1" applyAlignment="1" quotePrefix="1">
      <alignment horizontal="right"/>
    </xf>
    <xf numFmtId="3" fontId="5" fillId="0" borderId="0" xfId="0" applyNumberFormat="1" applyFont="1" applyAlignment="1">
      <alignment/>
    </xf>
    <xf numFmtId="166" fontId="13" fillId="0" borderId="17" xfId="0" applyNumberFormat="1" applyFont="1" applyBorder="1" applyAlignment="1" applyProtection="1">
      <alignment/>
      <protection/>
    </xf>
    <xf numFmtId="37" fontId="22" fillId="0" borderId="16" xfId="0" applyNumberFormat="1" applyFont="1" applyBorder="1" applyAlignment="1">
      <alignment vertical="center"/>
    </xf>
    <xf numFmtId="0" fontId="13" fillId="0" borderId="10" xfId="0" applyFont="1" applyBorder="1" applyAlignment="1">
      <alignment/>
    </xf>
    <xf numFmtId="167" fontId="13" fillId="0" borderId="16" xfId="0" applyNumberFormat="1" applyFont="1" applyBorder="1" applyAlignment="1">
      <alignment horizontal="center"/>
    </xf>
    <xf numFmtId="0" fontId="0" fillId="0" borderId="19" xfId="0" applyBorder="1" applyAlignment="1">
      <alignment horizontal="centerContinuous"/>
    </xf>
    <xf numFmtId="166" fontId="13" fillId="0" borderId="0" xfId="0" applyNumberFormat="1" applyFont="1" applyBorder="1" applyAlignment="1" applyProtection="1">
      <alignment horizontal="center"/>
      <protection/>
    </xf>
    <xf numFmtId="166" fontId="13" fillId="0" borderId="16" xfId="0" applyNumberFormat="1" applyFont="1" applyBorder="1" applyAlignment="1" applyProtection="1">
      <alignment horizontal="center"/>
      <protection/>
    </xf>
    <xf numFmtId="166" fontId="13" fillId="0" borderId="0" xfId="0" applyNumberFormat="1" applyFont="1" applyBorder="1" applyAlignment="1" applyProtection="1" quotePrefix="1">
      <alignment horizontal="center"/>
      <protection/>
    </xf>
    <xf numFmtId="166" fontId="13" fillId="0" borderId="16" xfId="0" applyNumberFormat="1" applyFont="1" applyBorder="1" applyAlignment="1" applyProtection="1" quotePrefix="1">
      <alignment horizontal="center"/>
      <protection/>
    </xf>
    <xf numFmtId="166" fontId="13" fillId="0" borderId="16" xfId="0" applyNumberFormat="1" applyFont="1" applyBorder="1" applyAlignment="1">
      <alignment horizontal="center"/>
    </xf>
    <xf numFmtId="166" fontId="13" fillId="0" borderId="0" xfId="0" applyNumberFormat="1" applyFont="1" applyBorder="1" applyAlignment="1">
      <alignment horizontal="center"/>
    </xf>
    <xf numFmtId="37" fontId="5" fillId="0" borderId="0" xfId="0" applyNumberFormat="1" applyFont="1" applyAlignment="1">
      <alignment/>
    </xf>
    <xf numFmtId="37" fontId="5" fillId="0" borderId="0" xfId="0" applyNumberFormat="1" applyFont="1" applyBorder="1" applyAlignment="1">
      <alignment vertical="center"/>
    </xf>
    <xf numFmtId="37" fontId="6" fillId="0" borderId="0" xfId="0" applyNumberFormat="1" applyFont="1" applyBorder="1" applyAlignment="1">
      <alignment/>
    </xf>
    <xf numFmtId="166" fontId="13" fillId="0" borderId="12" xfId="0" applyNumberFormat="1" applyFont="1" applyBorder="1" applyAlignment="1" applyProtection="1" quotePrefix="1">
      <alignment horizontal="right" vertical="center"/>
      <protection/>
    </xf>
    <xf numFmtId="37" fontId="13" fillId="0" borderId="0" xfId="0" applyNumberFormat="1" applyFont="1" applyBorder="1" applyAlignment="1">
      <alignment/>
    </xf>
    <xf numFmtId="0" fontId="0" fillId="0" borderId="0" xfId="0" applyAlignment="1">
      <alignment horizontal="center"/>
    </xf>
    <xf numFmtId="0" fontId="13" fillId="0" borderId="18" xfId="0" applyFont="1" applyBorder="1" applyAlignment="1">
      <alignment/>
    </xf>
    <xf numFmtId="0" fontId="13" fillId="0" borderId="19" xfId="0" applyFont="1" applyBorder="1" applyAlignment="1">
      <alignment/>
    </xf>
    <xf numFmtId="0" fontId="13" fillId="0" borderId="11" xfId="0" applyFont="1" applyBorder="1" applyAlignment="1">
      <alignment/>
    </xf>
    <xf numFmtId="0" fontId="13" fillId="0" borderId="18" xfId="0" applyFont="1" applyBorder="1" applyAlignment="1">
      <alignment horizontal="center"/>
    </xf>
    <xf numFmtId="0" fontId="13" fillId="0" borderId="19" xfId="0" applyFont="1" applyBorder="1" applyAlignment="1">
      <alignment horizontal="center"/>
    </xf>
    <xf numFmtId="0" fontId="6" fillId="0" borderId="21" xfId="0" applyFont="1" applyBorder="1" applyAlignment="1">
      <alignment vertical="center" wrapText="1"/>
    </xf>
    <xf numFmtId="0" fontId="0" fillId="0" borderId="21" xfId="0" applyBorder="1" applyAlignment="1">
      <alignment vertical="center"/>
    </xf>
    <xf numFmtId="0" fontId="0" fillId="0" borderId="21" xfId="0" applyBorder="1" applyAlignment="1">
      <alignment/>
    </xf>
    <xf numFmtId="0" fontId="6" fillId="0" borderId="0" xfId="0" applyFont="1" applyAlignment="1" applyProtection="1">
      <alignment vertical="center" wrapText="1"/>
      <protection/>
    </xf>
    <xf numFmtId="0" fontId="0" fillId="0" borderId="0" xfId="0" applyAlignment="1">
      <alignment/>
    </xf>
    <xf numFmtId="0" fontId="13" fillId="0" borderId="17" xfId="0" applyFont="1" applyBorder="1" applyAlignment="1" applyProtection="1">
      <alignment horizontal="center" vertical="center"/>
      <protection/>
    </xf>
    <xf numFmtId="0" fontId="15" fillId="0" borderId="14" xfId="0" applyFont="1" applyBorder="1" applyAlignment="1">
      <alignment horizontal="center" vertical="center"/>
    </xf>
    <xf numFmtId="0" fontId="6" fillId="0" borderId="21" xfId="0" applyFont="1" applyBorder="1" applyAlignment="1" applyProtection="1">
      <alignment horizontal="left" vertical="center"/>
      <protection/>
    </xf>
    <xf numFmtId="0" fontId="10" fillId="0" borderId="21" xfId="0" applyFont="1" applyBorder="1" applyAlignment="1">
      <alignment vertical="center"/>
    </xf>
    <xf numFmtId="0" fontId="6" fillId="0" borderId="0" xfId="0" applyFont="1" applyAlignment="1" applyProtection="1">
      <alignment horizontal="left" vertical="center"/>
      <protection/>
    </xf>
    <xf numFmtId="0" fontId="10" fillId="0" borderId="0" xfId="0" applyFont="1" applyAlignment="1">
      <alignment vertical="center"/>
    </xf>
    <xf numFmtId="164" fontId="6" fillId="0" borderId="21" xfId="0" applyNumberFormat="1" applyFont="1" applyBorder="1" applyAlignment="1" applyProtection="1" quotePrefix="1">
      <alignment vertical="center" wrapText="1"/>
      <protection/>
    </xf>
    <xf numFmtId="0" fontId="6" fillId="0" borderId="0" xfId="0" applyFont="1" applyAlignment="1">
      <alignment vertical="center" wrapText="1"/>
    </xf>
    <xf numFmtId="0" fontId="6" fillId="0" borderId="0" xfId="0" applyFont="1" applyAlignment="1" applyProtection="1">
      <alignment horizontal="left"/>
      <protection/>
    </xf>
    <xf numFmtId="0" fontId="6" fillId="0" borderId="21" xfId="0" applyFont="1" applyBorder="1" applyAlignment="1">
      <alignment/>
    </xf>
    <xf numFmtId="0" fontId="13" fillId="0" borderId="0" xfId="0" applyFont="1" applyAlignment="1" applyProtection="1">
      <alignment horizontal="left" vertical="center"/>
      <protection/>
    </xf>
    <xf numFmtId="0" fontId="13" fillId="0" borderId="21" xfId="0" applyFont="1" applyBorder="1" applyAlignment="1" applyProtection="1" quotePrefix="1">
      <alignment horizontal="left" vertical="center"/>
      <protection/>
    </xf>
    <xf numFmtId="0" fontId="15" fillId="0" borderId="21" xfId="0" applyFont="1" applyBorder="1" applyAlignment="1">
      <alignment vertical="center"/>
    </xf>
    <xf numFmtId="0" fontId="13" fillId="0" borderId="0" xfId="0" applyFont="1" applyAlignment="1" applyProtection="1">
      <alignment horizontal="center"/>
      <protection/>
    </xf>
    <xf numFmtId="0" fontId="14" fillId="0" borderId="0" xfId="0" applyFont="1" applyAlignment="1" applyProtection="1">
      <alignment horizontal="center"/>
      <protection/>
    </xf>
    <xf numFmtId="0" fontId="13" fillId="0" borderId="20" xfId="0" applyFont="1" applyBorder="1" applyAlignment="1" applyProtection="1">
      <alignment horizontal="center"/>
      <protection/>
    </xf>
    <xf numFmtId="37" fontId="6" fillId="0" borderId="21" xfId="0" applyNumberFormat="1" applyFont="1" applyBorder="1" applyAlignment="1" applyProtection="1" quotePrefix="1">
      <alignment horizontal="left"/>
      <protection/>
    </xf>
    <xf numFmtId="0" fontId="13" fillId="0" borderId="17" xfId="0" applyFont="1" applyBorder="1" applyAlignment="1">
      <alignment horizontal="center" vertical="center" wrapText="1"/>
    </xf>
    <xf numFmtId="0" fontId="15" fillId="0" borderId="14" xfId="0" applyFont="1" applyBorder="1" applyAlignment="1">
      <alignment horizontal="center" vertical="center" wrapText="1"/>
    </xf>
    <xf numFmtId="0" fontId="4" fillId="0" borderId="21" xfId="0" applyFont="1" applyBorder="1" applyAlignment="1" applyProtection="1">
      <alignment horizontal="left" vertical="center" wrapText="1"/>
      <protection/>
    </xf>
    <xf numFmtId="0" fontId="0" fillId="0" borderId="21" xfId="0" applyFont="1" applyBorder="1" applyAlignment="1">
      <alignment vertical="center" wrapText="1"/>
    </xf>
    <xf numFmtId="0" fontId="6" fillId="0" borderId="21" xfId="0" applyFont="1" applyBorder="1" applyAlignment="1">
      <alignment vertical="center"/>
    </xf>
    <xf numFmtId="0" fontId="6" fillId="0" borderId="0" xfId="0" applyFont="1" applyAlignment="1" applyProtection="1">
      <alignment horizontal="left" vertical="center" wrapText="1"/>
      <protection/>
    </xf>
    <xf numFmtId="0" fontId="0" fillId="0" borderId="0" xfId="0" applyAlignment="1">
      <alignment vertical="center" wrapText="1"/>
    </xf>
    <xf numFmtId="0" fontId="15" fillId="0" borderId="14" xfId="0" applyFont="1" applyBorder="1" applyAlignment="1">
      <alignment vertical="center"/>
    </xf>
    <xf numFmtId="0" fontId="13" fillId="0" borderId="18" xfId="0" applyFont="1" applyBorder="1" applyAlignment="1" applyProtection="1">
      <alignment horizontal="left" vertical="center" indent="5"/>
      <protection/>
    </xf>
    <xf numFmtId="0" fontId="15" fillId="0" borderId="11" xfId="0" applyFont="1" applyBorder="1" applyAlignment="1">
      <alignment horizontal="left" vertical="center" indent="5"/>
    </xf>
    <xf numFmtId="0" fontId="4" fillId="0" borderId="21" xfId="0" applyFont="1" applyBorder="1" applyAlignment="1" applyProtection="1">
      <alignment horizontal="left" vertical="center"/>
      <protection/>
    </xf>
    <xf numFmtId="0" fontId="0" fillId="0" borderId="21" xfId="0" applyFont="1" applyBorder="1" applyAlignment="1">
      <alignment vertical="center"/>
    </xf>
    <xf numFmtId="0" fontId="4" fillId="0" borderId="0" xfId="0" applyFont="1" applyAlignment="1" applyProtection="1">
      <alignment horizontal="left" vertical="center"/>
      <protection/>
    </xf>
    <xf numFmtId="0" fontId="0"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wrapText="1"/>
    </xf>
    <xf numFmtId="0" fontId="13" fillId="0" borderId="16" xfId="0" applyFont="1" applyBorder="1" applyAlignment="1" applyProtection="1">
      <alignment horizontal="center" vertical="center"/>
      <protection/>
    </xf>
    <xf numFmtId="0" fontId="15" fillId="0" borderId="16" xfId="0" applyFont="1"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0" xfId="0" applyAlignment="1">
      <alignment vertical="center"/>
    </xf>
    <xf numFmtId="0" fontId="22" fillId="0" borderId="0" xfId="0" applyFont="1" applyAlignment="1">
      <alignment horizontal="center"/>
    </xf>
    <xf numFmtId="0" fontId="22" fillId="0" borderId="0" xfId="0" applyFont="1" applyAlignment="1">
      <alignment wrapText="1"/>
    </xf>
    <xf numFmtId="0" fontId="22" fillId="0" borderId="10" xfId="0" applyFont="1" applyBorder="1" applyAlignment="1">
      <alignment horizontal="center"/>
    </xf>
    <xf numFmtId="0" fontId="22" fillId="0" borderId="17" xfId="0" applyFont="1" applyBorder="1" applyAlignment="1">
      <alignment horizontal="center" vertical="center"/>
    </xf>
    <xf numFmtId="0" fontId="22" fillId="0" borderId="1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2"/>
  <sheetViews>
    <sheetView zoomScalePageLayoutView="0" workbookViewId="0" topLeftCell="A1">
      <selection activeCell="C18" sqref="C18"/>
    </sheetView>
  </sheetViews>
  <sheetFormatPr defaultColWidth="9.33203125" defaultRowHeight="12.75"/>
  <cols>
    <col min="1" max="1" width="5.5" style="1" customWidth="1"/>
    <col min="2" max="2" width="45.33203125" style="1" customWidth="1"/>
    <col min="3" max="3" width="11.66015625" style="1" customWidth="1"/>
    <col min="4" max="5" width="9.33203125" style="1" customWidth="1"/>
    <col min="6" max="6" width="12.5" style="1" bestFit="1" customWidth="1"/>
    <col min="7" max="7" width="9.5" style="1" bestFit="1" customWidth="1"/>
    <col min="8" max="16384" width="9.33203125" style="1" customWidth="1"/>
  </cols>
  <sheetData>
    <row r="1" ht="15.75">
      <c r="A1" s="31"/>
    </row>
    <row r="2" spans="2:6" ht="15.75">
      <c r="B2" s="74" t="s">
        <v>305</v>
      </c>
      <c r="C2" s="29"/>
      <c r="F2" s="25"/>
    </row>
    <row r="3" spans="2:8" ht="15" customHeight="1">
      <c r="B3" s="75" t="s">
        <v>0</v>
      </c>
      <c r="C3" s="76">
        <v>88272</v>
      </c>
      <c r="E3" s="7"/>
      <c r="F3" s="198"/>
      <c r="G3" s="199"/>
      <c r="H3" s="186"/>
    </row>
    <row r="4" spans="2:3" ht="29.25" customHeight="1">
      <c r="B4" s="82" t="s">
        <v>257</v>
      </c>
      <c r="C4" s="70">
        <v>8.8</v>
      </c>
    </row>
    <row r="5" spans="2:3" ht="15" customHeight="1">
      <c r="B5" s="77" t="s">
        <v>1</v>
      </c>
      <c r="C5" s="57">
        <v>894</v>
      </c>
    </row>
    <row r="6" spans="2:3" ht="28.5" customHeight="1">
      <c r="B6" s="78" t="s">
        <v>258</v>
      </c>
      <c r="C6" s="79">
        <v>7.4</v>
      </c>
    </row>
    <row r="7" spans="2:3" ht="15" customHeight="1">
      <c r="B7" s="77" t="s">
        <v>2</v>
      </c>
      <c r="C7" s="57">
        <v>608</v>
      </c>
    </row>
    <row r="8" spans="2:3" ht="28.5" customHeight="1">
      <c r="B8" s="78" t="s">
        <v>259</v>
      </c>
      <c r="C8" s="79">
        <v>5</v>
      </c>
    </row>
    <row r="9" spans="2:3" ht="15" customHeight="1">
      <c r="B9" s="77" t="s">
        <v>3</v>
      </c>
      <c r="C9" s="57">
        <v>1255</v>
      </c>
    </row>
    <row r="10" spans="2:3" ht="28.5" customHeight="1">
      <c r="B10" s="78" t="s">
        <v>266</v>
      </c>
      <c r="C10" s="79">
        <v>10.3</v>
      </c>
    </row>
    <row r="11" spans="2:3" ht="15" customHeight="1">
      <c r="B11" s="77" t="s">
        <v>4</v>
      </c>
      <c r="C11" s="57">
        <v>32</v>
      </c>
    </row>
    <row r="12" spans="2:3" ht="28.5" customHeight="1">
      <c r="B12" s="78" t="s">
        <v>267</v>
      </c>
      <c r="C12" s="80">
        <v>26.4</v>
      </c>
    </row>
    <row r="13" spans="2:3" ht="15" customHeight="1">
      <c r="B13" s="77" t="s">
        <v>8</v>
      </c>
      <c r="C13" s="57">
        <v>78</v>
      </c>
    </row>
    <row r="14" spans="2:3" ht="15" customHeight="1">
      <c r="B14" s="77" t="s">
        <v>9</v>
      </c>
      <c r="C14" s="57">
        <v>74</v>
      </c>
    </row>
    <row r="15" spans="2:3" ht="15" customHeight="1">
      <c r="B15" s="77" t="s">
        <v>10</v>
      </c>
      <c r="C15" s="57">
        <v>81</v>
      </c>
    </row>
    <row r="16" spans="2:3" ht="15" customHeight="1">
      <c r="B16" s="77" t="s">
        <v>5</v>
      </c>
      <c r="C16" s="57">
        <v>67</v>
      </c>
    </row>
    <row r="17" spans="2:3" ht="15" customHeight="1">
      <c r="B17" s="77" t="s">
        <v>6</v>
      </c>
      <c r="C17" s="57">
        <v>55</v>
      </c>
    </row>
    <row r="18" spans="2:3" ht="15" customHeight="1">
      <c r="B18" s="77" t="s">
        <v>7</v>
      </c>
      <c r="C18" s="164">
        <v>14</v>
      </c>
    </row>
    <row r="19" spans="2:3" ht="15" customHeight="1">
      <c r="B19" s="77" t="s">
        <v>242</v>
      </c>
      <c r="C19" s="57">
        <v>13</v>
      </c>
    </row>
    <row r="20" spans="2:3" ht="7.5" customHeight="1">
      <c r="B20" s="81"/>
      <c r="C20" s="81"/>
    </row>
    <row r="21" spans="2:3" ht="27.75" customHeight="1">
      <c r="B21" s="209" t="s">
        <v>306</v>
      </c>
      <c r="C21" s="210"/>
    </row>
    <row r="22" ht="12.75">
      <c r="B22" s="15"/>
    </row>
  </sheetData>
  <sheetProtection/>
  <mergeCells count="1">
    <mergeCell ref="B21:C21"/>
  </mergeCells>
  <printOptions horizontalCentered="1"/>
  <pageMargins left="0.5" right="0.5" top="1" bottom="1" header="0.5" footer="0.5"/>
  <pageSetup horizontalDpi="600" verticalDpi="600" orientation="portrait" scale="120" r:id="rId1"/>
</worksheet>
</file>

<file path=xl/worksheets/sheet10.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IV1"/>
    </sheetView>
  </sheetViews>
  <sheetFormatPr defaultColWidth="9.33203125" defaultRowHeight="12.75"/>
  <cols>
    <col min="1" max="1" width="5.83203125" style="1" customWidth="1"/>
    <col min="2" max="2" width="22.66015625" style="1" customWidth="1"/>
    <col min="3" max="6" width="10.16015625" style="1" customWidth="1"/>
    <col min="7" max="16384" width="9.33203125" style="1" customWidth="1"/>
  </cols>
  <sheetData>
    <row r="1" ht="15.75">
      <c r="A1" s="31"/>
    </row>
    <row r="2" spans="2:6" ht="15">
      <c r="B2" s="32" t="s">
        <v>96</v>
      </c>
      <c r="C2" s="29"/>
      <c r="D2" s="29"/>
      <c r="E2" s="29"/>
      <c r="F2" s="29"/>
    </row>
    <row r="3" spans="2:6" ht="15.75">
      <c r="B3" s="33" t="s">
        <v>97</v>
      </c>
      <c r="C3" s="29"/>
      <c r="D3" s="29"/>
      <c r="E3" s="29"/>
      <c r="F3" s="29"/>
    </row>
    <row r="4" spans="2:6" ht="15">
      <c r="B4" s="32" t="s">
        <v>293</v>
      </c>
      <c r="C4" s="29"/>
      <c r="D4" s="29"/>
      <c r="E4" s="29"/>
      <c r="F4" s="29"/>
    </row>
    <row r="5" spans="2:6" ht="15">
      <c r="B5" s="75"/>
      <c r="C5" s="125" t="s">
        <v>98</v>
      </c>
      <c r="D5" s="63"/>
      <c r="E5" s="125" t="s">
        <v>99</v>
      </c>
      <c r="F5" s="63"/>
    </row>
    <row r="6" spans="2:6" ht="15">
      <c r="B6" s="64" t="s">
        <v>100</v>
      </c>
      <c r="C6" s="35" t="s">
        <v>68</v>
      </c>
      <c r="D6" s="35" t="s">
        <v>101</v>
      </c>
      <c r="E6" s="35" t="s">
        <v>68</v>
      </c>
      <c r="F6" s="35" t="s">
        <v>101</v>
      </c>
    </row>
    <row r="7" spans="2:6" ht="19.5" customHeight="1">
      <c r="B7" s="126" t="s">
        <v>102</v>
      </c>
      <c r="C7" s="127">
        <v>43235</v>
      </c>
      <c r="D7" s="128">
        <v>100</v>
      </c>
      <c r="E7" s="127">
        <v>45037</v>
      </c>
      <c r="F7" s="128">
        <v>100</v>
      </c>
    </row>
    <row r="8" spans="2:6" ht="15">
      <c r="B8" s="129" t="s">
        <v>103</v>
      </c>
      <c r="C8" s="57">
        <v>6371</v>
      </c>
      <c r="D8" s="40">
        <v>14.7</v>
      </c>
      <c r="E8" s="57">
        <v>4014</v>
      </c>
      <c r="F8" s="40">
        <v>8.9</v>
      </c>
    </row>
    <row r="9" spans="2:6" ht="15">
      <c r="B9" s="130" t="s">
        <v>104</v>
      </c>
      <c r="C9" s="57">
        <v>6435</v>
      </c>
      <c r="D9" s="40">
        <v>14.9</v>
      </c>
      <c r="E9" s="57">
        <v>5758</v>
      </c>
      <c r="F9" s="40">
        <v>12.8</v>
      </c>
    </row>
    <row r="10" spans="2:6" ht="15">
      <c r="B10" s="131" t="s">
        <v>105</v>
      </c>
      <c r="C10" s="57">
        <v>8497</v>
      </c>
      <c r="D10" s="40">
        <v>19.7</v>
      </c>
      <c r="E10" s="57">
        <v>24273</v>
      </c>
      <c r="F10" s="40">
        <v>53.9</v>
      </c>
    </row>
    <row r="11" spans="2:6" ht="15">
      <c r="B11" s="131" t="s">
        <v>106</v>
      </c>
      <c r="C11" s="57">
        <v>21774</v>
      </c>
      <c r="D11" s="40">
        <v>50.4</v>
      </c>
      <c r="E11" s="57">
        <v>10908</v>
      </c>
      <c r="F11" s="40">
        <v>24.2</v>
      </c>
    </row>
    <row r="12" spans="2:6" ht="15">
      <c r="B12" s="132" t="s">
        <v>107</v>
      </c>
      <c r="C12" s="133">
        <v>158</v>
      </c>
      <c r="D12" s="46">
        <v>0.4</v>
      </c>
      <c r="E12" s="133">
        <v>84</v>
      </c>
      <c r="F12" s="46">
        <v>0.2</v>
      </c>
    </row>
    <row r="13" spans="2:6" ht="12.75">
      <c r="B13" s="230" t="s">
        <v>201</v>
      </c>
      <c r="C13" s="211"/>
      <c r="D13" s="211"/>
      <c r="E13" s="211"/>
      <c r="F13" s="211"/>
    </row>
    <row r="14" spans="2:6" ht="29.25" customHeight="1">
      <c r="B14" s="212" t="s">
        <v>310</v>
      </c>
      <c r="C14" s="213"/>
      <c r="D14" s="213"/>
      <c r="E14" s="213"/>
      <c r="F14" s="213"/>
    </row>
    <row r="15" spans="2:5" ht="12.75">
      <c r="B15" s="16"/>
      <c r="E15" s="5"/>
    </row>
    <row r="16" spans="2:5" ht="12.75">
      <c r="B16" s="16"/>
      <c r="E16" s="5"/>
    </row>
    <row r="88" spans="2:6" ht="12.75">
      <c r="B88" s="5"/>
      <c r="C88" s="5"/>
      <c r="D88" s="5"/>
      <c r="E88" s="5"/>
      <c r="F88" s="5"/>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sheetData>
  <sheetProtection/>
  <mergeCells count="2">
    <mergeCell ref="B13:F13"/>
    <mergeCell ref="B14:F14"/>
  </mergeCells>
  <printOptions horizontalCentered="1"/>
  <pageMargins left="0.75" right="0.75" top="1" bottom="1" header="0" footer="0"/>
  <pageSetup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PageLayoutView="0" workbookViewId="0" topLeftCell="A1">
      <selection activeCell="A1" sqref="A1:IV1"/>
    </sheetView>
  </sheetViews>
  <sheetFormatPr defaultColWidth="9.33203125" defaultRowHeight="12.75"/>
  <cols>
    <col min="1" max="1" width="9.33203125" style="1" customWidth="1"/>
    <col min="2" max="2" width="20.83203125" style="1" customWidth="1"/>
    <col min="3" max="6" width="12.83203125" style="1" customWidth="1"/>
    <col min="7" max="16384" width="9.33203125" style="1" customWidth="1"/>
  </cols>
  <sheetData>
    <row r="1" ht="15.75">
      <c r="A1" s="31"/>
    </row>
    <row r="2" spans="2:6" ht="15">
      <c r="B2" s="32" t="s">
        <v>108</v>
      </c>
      <c r="C2" s="29"/>
      <c r="D2" s="29"/>
      <c r="E2" s="29"/>
      <c r="F2" s="29"/>
    </row>
    <row r="3" spans="2:6" ht="15.75">
      <c r="B3" s="33" t="s">
        <v>109</v>
      </c>
      <c r="C3" s="29"/>
      <c r="D3" s="29"/>
      <c r="E3" s="29"/>
      <c r="F3" s="29"/>
    </row>
    <row r="4" spans="2:6" ht="15">
      <c r="B4" s="32" t="s">
        <v>110</v>
      </c>
      <c r="C4" s="29"/>
      <c r="D4" s="29"/>
      <c r="E4" s="29"/>
      <c r="F4" s="29"/>
    </row>
    <row r="5" spans="2:6" ht="15">
      <c r="B5" s="32" t="s">
        <v>111</v>
      </c>
      <c r="C5" s="29"/>
      <c r="D5" s="29"/>
      <c r="E5" s="29"/>
      <c r="F5" s="29"/>
    </row>
    <row r="6" spans="2:6" ht="15">
      <c r="B6" s="32" t="s">
        <v>112</v>
      </c>
      <c r="C6" s="29"/>
      <c r="D6" s="29"/>
      <c r="E6" s="29"/>
      <c r="F6" s="29"/>
    </row>
    <row r="7" spans="2:6" ht="15">
      <c r="B7" s="32" t="s">
        <v>296</v>
      </c>
      <c r="C7" s="29"/>
      <c r="D7" s="29"/>
      <c r="E7" s="29"/>
      <c r="F7" s="29"/>
    </row>
    <row r="8" spans="2:6" ht="30">
      <c r="B8" s="231" t="s">
        <v>203</v>
      </c>
      <c r="C8" s="134" t="s">
        <v>202</v>
      </c>
      <c r="D8" s="135"/>
      <c r="E8" s="134" t="s">
        <v>204</v>
      </c>
      <c r="F8" s="136"/>
    </row>
    <row r="9" spans="2:6" ht="15">
      <c r="B9" s="232"/>
      <c r="C9" s="35" t="s">
        <v>68</v>
      </c>
      <c r="D9" s="35" t="s">
        <v>101</v>
      </c>
      <c r="E9" s="35" t="s">
        <v>68</v>
      </c>
      <c r="F9" s="35" t="s">
        <v>101</v>
      </c>
    </row>
    <row r="10" spans="2:6" ht="19.5" customHeight="1">
      <c r="B10" s="137" t="s">
        <v>113</v>
      </c>
      <c r="C10" s="138">
        <v>2037</v>
      </c>
      <c r="D10" s="139">
        <v>100</v>
      </c>
      <c r="E10" s="138">
        <v>1027</v>
      </c>
      <c r="F10" s="139">
        <v>100</v>
      </c>
    </row>
    <row r="11" spans="1:8" ht="15">
      <c r="A11" s="7">
        <v>10</v>
      </c>
      <c r="B11" s="69" t="s">
        <v>114</v>
      </c>
      <c r="C11" s="39">
        <v>485</v>
      </c>
      <c r="D11" s="40">
        <v>23.8</v>
      </c>
      <c r="E11" s="39">
        <v>229</v>
      </c>
      <c r="F11" s="40">
        <v>22.3</v>
      </c>
      <c r="H11" s="6"/>
    </row>
    <row r="12" spans="1:8" ht="15">
      <c r="A12" s="7">
        <v>36</v>
      </c>
      <c r="B12" s="69" t="s">
        <v>115</v>
      </c>
      <c r="C12" s="39">
        <v>466</v>
      </c>
      <c r="D12" s="40">
        <v>22.9</v>
      </c>
      <c r="E12" s="39">
        <v>121</v>
      </c>
      <c r="F12" s="40">
        <v>11.8</v>
      </c>
      <c r="H12" s="6"/>
    </row>
    <row r="13" spans="1:6" ht="15">
      <c r="A13" s="7">
        <v>15</v>
      </c>
      <c r="B13" s="69" t="s">
        <v>117</v>
      </c>
      <c r="C13" s="39">
        <v>277</v>
      </c>
      <c r="D13" s="40">
        <v>13.6</v>
      </c>
      <c r="E13" s="39">
        <v>90</v>
      </c>
      <c r="F13" s="40">
        <v>8.8</v>
      </c>
    </row>
    <row r="14" spans="1:6" ht="15">
      <c r="A14" s="7">
        <v>50</v>
      </c>
      <c r="B14" s="69" t="s">
        <v>116</v>
      </c>
      <c r="C14" s="39">
        <v>221</v>
      </c>
      <c r="D14" s="40">
        <v>10.8</v>
      </c>
      <c r="E14" s="39">
        <v>113</v>
      </c>
      <c r="F14" s="40">
        <v>11</v>
      </c>
    </row>
    <row r="15" spans="1:6" ht="15">
      <c r="A15" s="7">
        <v>3</v>
      </c>
      <c r="B15" s="69" t="s">
        <v>119</v>
      </c>
      <c r="C15" s="39">
        <v>87</v>
      </c>
      <c r="D15" s="40">
        <v>4.3</v>
      </c>
      <c r="E15" s="39">
        <v>16</v>
      </c>
      <c r="F15" s="40">
        <v>1.6</v>
      </c>
    </row>
    <row r="16" spans="1:6" ht="15">
      <c r="A16" s="7">
        <v>5</v>
      </c>
      <c r="B16" s="69" t="s">
        <v>344</v>
      </c>
      <c r="C16" s="39">
        <v>48</v>
      </c>
      <c r="D16" s="40">
        <v>2.4</v>
      </c>
      <c r="E16" s="39">
        <v>23</v>
      </c>
      <c r="F16" s="40">
        <v>2.2</v>
      </c>
    </row>
    <row r="17" spans="1:6" ht="15">
      <c r="A17" s="7">
        <v>24</v>
      </c>
      <c r="B17" s="69" t="s">
        <v>121</v>
      </c>
      <c r="C17" s="39">
        <v>47</v>
      </c>
      <c r="D17" s="40">
        <v>2.3</v>
      </c>
      <c r="E17" s="39">
        <v>10</v>
      </c>
      <c r="F17" s="40">
        <v>1</v>
      </c>
    </row>
    <row r="18" spans="1:6" ht="15">
      <c r="A18" s="7">
        <v>11</v>
      </c>
      <c r="B18" s="69" t="s">
        <v>123</v>
      </c>
      <c r="C18" s="39">
        <v>36</v>
      </c>
      <c r="D18" s="40">
        <v>1.8</v>
      </c>
      <c r="E18" s="39">
        <v>23</v>
      </c>
      <c r="F18" s="40">
        <v>2.2</v>
      </c>
    </row>
    <row r="19" spans="1:6" ht="15">
      <c r="A19" s="7">
        <v>43</v>
      </c>
      <c r="B19" s="69" t="s">
        <v>122</v>
      </c>
      <c r="C19" s="39">
        <v>32</v>
      </c>
      <c r="D19" s="40">
        <v>1.6</v>
      </c>
      <c r="E19" s="39">
        <v>28</v>
      </c>
      <c r="F19" s="40">
        <v>2.7</v>
      </c>
    </row>
    <row r="20" spans="1:6" ht="15">
      <c r="A20" s="7">
        <v>29</v>
      </c>
      <c r="B20" s="69" t="s">
        <v>343</v>
      </c>
      <c r="C20" s="39">
        <v>27</v>
      </c>
      <c r="D20" s="40">
        <v>1.3</v>
      </c>
      <c r="E20" s="39">
        <v>7</v>
      </c>
      <c r="F20" s="40">
        <v>0.7</v>
      </c>
    </row>
    <row r="21" spans="1:6" ht="15">
      <c r="A21" s="7">
        <v>18</v>
      </c>
      <c r="B21" s="69" t="s">
        <v>124</v>
      </c>
      <c r="C21" s="39">
        <v>24</v>
      </c>
      <c r="D21" s="40">
        <v>1.2</v>
      </c>
      <c r="E21" s="39">
        <v>18</v>
      </c>
      <c r="F21" s="40">
        <v>1.8</v>
      </c>
    </row>
    <row r="22" spans="1:6" ht="15">
      <c r="A22" s="7">
        <v>34</v>
      </c>
      <c r="B22" s="69" t="s">
        <v>218</v>
      </c>
      <c r="C22" s="39">
        <v>24</v>
      </c>
      <c r="D22" s="40">
        <v>1.2</v>
      </c>
      <c r="E22" s="39">
        <v>13</v>
      </c>
      <c r="F22" s="40">
        <v>1.3</v>
      </c>
    </row>
    <row r="23" spans="1:6" ht="15">
      <c r="A23" s="7">
        <v>39</v>
      </c>
      <c r="B23" s="69" t="s">
        <v>265</v>
      </c>
      <c r="C23" s="39">
        <v>24</v>
      </c>
      <c r="D23" s="40">
        <v>1.2</v>
      </c>
      <c r="E23" s="39">
        <v>12</v>
      </c>
      <c r="F23" s="40">
        <v>1.2</v>
      </c>
    </row>
    <row r="24" spans="1:6" ht="15">
      <c r="A24" s="7">
        <v>1</v>
      </c>
      <c r="B24" s="69" t="s">
        <v>240</v>
      </c>
      <c r="C24" s="39">
        <v>21</v>
      </c>
      <c r="D24" s="40">
        <v>1</v>
      </c>
      <c r="E24" s="39">
        <v>16</v>
      </c>
      <c r="F24" s="40">
        <v>1.6</v>
      </c>
    </row>
    <row r="25" spans="1:6" ht="15">
      <c r="A25" s="7">
        <v>41</v>
      </c>
      <c r="B25" s="69" t="s">
        <v>354</v>
      </c>
      <c r="C25" s="39">
        <v>16</v>
      </c>
      <c r="D25" s="40">
        <v>0.8</v>
      </c>
      <c r="E25" s="39">
        <v>9</v>
      </c>
      <c r="F25" s="40">
        <v>0.9</v>
      </c>
    </row>
    <row r="26" spans="1:6" ht="15">
      <c r="A26" s="7"/>
      <c r="B26" s="69"/>
      <c r="C26" s="39"/>
      <c r="D26" s="40"/>
      <c r="E26" s="39"/>
      <c r="F26" s="40"/>
    </row>
    <row r="27" spans="1:6" ht="15" hidden="1">
      <c r="A27" s="7">
        <v>44</v>
      </c>
      <c r="B27" s="69" t="s">
        <v>120</v>
      </c>
      <c r="C27" s="39">
        <v>15</v>
      </c>
      <c r="D27" s="40">
        <v>0.7</v>
      </c>
      <c r="E27" s="39"/>
      <c r="F27" s="40">
        <v>0</v>
      </c>
    </row>
    <row r="28" spans="1:6" ht="15" hidden="1">
      <c r="A28" s="7">
        <v>6</v>
      </c>
      <c r="B28" s="69" t="s">
        <v>345</v>
      </c>
      <c r="C28" s="39">
        <v>15</v>
      </c>
      <c r="D28" s="40">
        <v>0.7</v>
      </c>
      <c r="E28" s="39"/>
      <c r="F28" s="40">
        <v>0</v>
      </c>
    </row>
    <row r="29" spans="1:6" ht="15" hidden="1">
      <c r="A29" s="7">
        <v>47</v>
      </c>
      <c r="B29" s="69" t="s">
        <v>346</v>
      </c>
      <c r="C29" s="39">
        <v>14</v>
      </c>
      <c r="D29" s="40">
        <v>0.7</v>
      </c>
      <c r="E29" s="39"/>
      <c r="F29" s="40">
        <v>0</v>
      </c>
    </row>
    <row r="30" spans="1:6" ht="15" hidden="1">
      <c r="A30" s="7">
        <v>21</v>
      </c>
      <c r="B30" s="69" t="s">
        <v>355</v>
      </c>
      <c r="C30" s="39">
        <v>12</v>
      </c>
      <c r="D30" s="40">
        <v>0.6</v>
      </c>
      <c r="E30" s="39"/>
      <c r="F30" s="40">
        <v>0</v>
      </c>
    </row>
    <row r="31" spans="1:6" ht="15" hidden="1">
      <c r="A31" s="7">
        <v>26</v>
      </c>
      <c r="B31" s="69" t="s">
        <v>219</v>
      </c>
      <c r="C31" s="39">
        <v>12</v>
      </c>
      <c r="D31" s="40">
        <v>0.6</v>
      </c>
      <c r="E31" s="39"/>
      <c r="F31" s="40">
        <v>0</v>
      </c>
    </row>
    <row r="32" spans="1:6" ht="15" hidden="1">
      <c r="A32" s="7">
        <v>33</v>
      </c>
      <c r="B32" s="69" t="s">
        <v>264</v>
      </c>
      <c r="C32" s="39">
        <v>11</v>
      </c>
      <c r="D32" s="40">
        <v>0.5</v>
      </c>
      <c r="E32" s="39"/>
      <c r="F32" s="40">
        <v>0</v>
      </c>
    </row>
    <row r="33" spans="1:6" ht="15" hidden="1">
      <c r="A33" s="7">
        <v>16</v>
      </c>
      <c r="B33" s="69" t="s">
        <v>356</v>
      </c>
      <c r="C33" s="39">
        <v>10</v>
      </c>
      <c r="D33" s="40">
        <v>0.5</v>
      </c>
      <c r="E33" s="39"/>
      <c r="F33" s="40">
        <v>0</v>
      </c>
    </row>
    <row r="34" spans="1:6" ht="15" hidden="1">
      <c r="A34" s="7">
        <v>22</v>
      </c>
      <c r="B34" s="69" t="s">
        <v>347</v>
      </c>
      <c r="C34" s="166">
        <v>8</v>
      </c>
      <c r="D34" s="40">
        <v>0.4</v>
      </c>
      <c r="E34" s="39"/>
      <c r="F34" s="40">
        <v>0</v>
      </c>
    </row>
    <row r="35" spans="1:6" ht="15" hidden="1">
      <c r="A35" s="7">
        <v>49</v>
      </c>
      <c r="B35" s="69" t="s">
        <v>348</v>
      </c>
      <c r="C35" s="166">
        <v>8</v>
      </c>
      <c r="D35" s="40">
        <v>0.4</v>
      </c>
      <c r="E35" s="39"/>
      <c r="F35" s="40">
        <v>0</v>
      </c>
    </row>
    <row r="36" spans="1:6" ht="15" hidden="1">
      <c r="A36" s="7">
        <v>4</v>
      </c>
      <c r="B36" s="69" t="s">
        <v>349</v>
      </c>
      <c r="C36" s="39">
        <v>7</v>
      </c>
      <c r="D36" s="40">
        <v>0.3</v>
      </c>
      <c r="E36" s="39"/>
      <c r="F36" s="40">
        <v>0</v>
      </c>
    </row>
    <row r="37" spans="1:6" ht="15" hidden="1">
      <c r="A37" s="7">
        <v>32</v>
      </c>
      <c r="B37" s="69" t="s">
        <v>350</v>
      </c>
      <c r="C37" s="39">
        <v>5</v>
      </c>
      <c r="D37" s="40">
        <v>0.2</v>
      </c>
      <c r="E37" s="39"/>
      <c r="F37" s="40">
        <v>0</v>
      </c>
    </row>
    <row r="38" spans="1:6" ht="15" hidden="1">
      <c r="A38" s="7">
        <v>25</v>
      </c>
      <c r="B38" s="69" t="s">
        <v>351</v>
      </c>
      <c r="C38" s="166">
        <v>4</v>
      </c>
      <c r="D38" s="40">
        <v>0.2</v>
      </c>
      <c r="E38" s="39"/>
      <c r="F38" s="40">
        <v>0</v>
      </c>
    </row>
    <row r="39" spans="1:6" ht="15" hidden="1">
      <c r="A39" s="7">
        <v>19</v>
      </c>
      <c r="B39" s="69" t="s">
        <v>352</v>
      </c>
      <c r="C39" s="39">
        <v>3</v>
      </c>
      <c r="D39" s="40">
        <v>0.1</v>
      </c>
      <c r="E39" s="39"/>
      <c r="F39" s="40">
        <v>0</v>
      </c>
    </row>
    <row r="40" spans="1:6" ht="15" hidden="1">
      <c r="A40" s="7">
        <v>45</v>
      </c>
      <c r="B40" s="69" t="s">
        <v>353</v>
      </c>
      <c r="C40" s="166">
        <v>2</v>
      </c>
      <c r="D40" s="40">
        <v>0.1</v>
      </c>
      <c r="E40" s="141"/>
      <c r="F40" s="40">
        <v>0</v>
      </c>
    </row>
    <row r="41" spans="1:6" ht="15" hidden="1">
      <c r="A41" s="7">
        <v>14</v>
      </c>
      <c r="B41" s="69" t="s">
        <v>118</v>
      </c>
      <c r="C41" s="39">
        <v>1</v>
      </c>
      <c r="D41" s="40">
        <v>0</v>
      </c>
      <c r="E41" s="39"/>
      <c r="F41" s="40">
        <v>0</v>
      </c>
    </row>
    <row r="42" spans="2:6" ht="15" hidden="1">
      <c r="B42" s="69"/>
      <c r="C42" s="39"/>
      <c r="D42" s="40"/>
      <c r="E42" s="39"/>
      <c r="F42" s="40"/>
    </row>
    <row r="43" spans="2:6" ht="15">
      <c r="B43" s="140" t="s">
        <v>182</v>
      </c>
      <c r="C43" s="39">
        <v>191</v>
      </c>
      <c r="D43" s="40">
        <v>9.4</v>
      </c>
      <c r="E43" s="39">
        <v>232</v>
      </c>
      <c r="F43" s="40">
        <v>22.6</v>
      </c>
    </row>
    <row r="44" spans="2:6" ht="15">
      <c r="B44" s="140"/>
      <c r="C44" s="39"/>
      <c r="D44" s="40"/>
      <c r="E44" s="39"/>
      <c r="F44" s="40"/>
    </row>
    <row r="45" spans="2:6" ht="15">
      <c r="B45" s="69" t="s">
        <v>183</v>
      </c>
      <c r="C45" s="168" t="s">
        <v>285</v>
      </c>
      <c r="D45" s="168" t="s">
        <v>285</v>
      </c>
      <c r="E45" s="141">
        <v>50</v>
      </c>
      <c r="F45" s="40">
        <v>4.9</v>
      </c>
    </row>
    <row r="46" spans="2:6" ht="15">
      <c r="B46" s="69" t="s">
        <v>304</v>
      </c>
      <c r="C46" s="165">
        <v>3</v>
      </c>
      <c r="D46" s="40">
        <v>0.1</v>
      </c>
      <c r="E46" s="141">
        <v>1</v>
      </c>
      <c r="F46" s="40">
        <v>0.1</v>
      </c>
    </row>
    <row r="47" spans="2:6" ht="15">
      <c r="B47" s="69" t="s">
        <v>184</v>
      </c>
      <c r="C47" s="141">
        <v>8</v>
      </c>
      <c r="D47" s="40">
        <v>0.4</v>
      </c>
      <c r="E47" s="141">
        <v>16</v>
      </c>
      <c r="F47" s="40">
        <v>1.6</v>
      </c>
    </row>
    <row r="48" spans="2:6" ht="15">
      <c r="B48" s="54"/>
      <c r="C48" s="142"/>
      <c r="D48" s="40"/>
      <c r="E48" s="142"/>
      <c r="F48" s="40"/>
    </row>
    <row r="49" spans="2:9" ht="26.25" customHeight="1">
      <c r="B49" s="233" t="s">
        <v>311</v>
      </c>
      <c r="C49" s="234"/>
      <c r="D49" s="234"/>
      <c r="E49" s="234"/>
      <c r="F49" s="234"/>
      <c r="I49" s="1" t="s">
        <v>357</v>
      </c>
    </row>
    <row r="50" ht="12.75">
      <c r="B50" s="17"/>
    </row>
    <row r="52" ht="12.75">
      <c r="B52" s="2" t="s">
        <v>212</v>
      </c>
    </row>
    <row r="53" ht="12.75">
      <c r="B53" s="2" t="s">
        <v>125</v>
      </c>
    </row>
    <row r="54" ht="12.75">
      <c r="B54" s="2" t="s">
        <v>220</v>
      </c>
    </row>
  </sheetData>
  <sheetProtection/>
  <mergeCells count="2">
    <mergeCell ref="B8:B9"/>
    <mergeCell ref="B49:F49"/>
  </mergeCells>
  <printOptions horizontalCentered="1"/>
  <pageMargins left="1.5" right="0.75" top="0.5" bottom="0.5" header="0" footer="0"/>
  <pageSetup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D23" sqref="D23:F23"/>
    </sheetView>
  </sheetViews>
  <sheetFormatPr defaultColWidth="9.33203125" defaultRowHeight="12.75"/>
  <cols>
    <col min="1" max="1" width="9.33203125" style="1" customWidth="1"/>
    <col min="2" max="2" width="10.83203125" style="1" customWidth="1"/>
    <col min="3" max="3" width="36.66015625" style="1" customWidth="1"/>
    <col min="4" max="5" width="14.16015625" style="1" customWidth="1"/>
    <col min="6" max="6" width="12.83203125" style="1" customWidth="1"/>
    <col min="7" max="7" width="14.16015625" style="1" customWidth="1"/>
    <col min="8" max="8" width="12.16015625" style="1" bestFit="1" customWidth="1"/>
    <col min="9" max="16384" width="9.33203125" style="1" customWidth="1"/>
  </cols>
  <sheetData>
    <row r="1" spans="1:2" ht="15.75">
      <c r="A1" s="31"/>
      <c r="B1" s="14"/>
    </row>
    <row r="2" spans="2:8" ht="15">
      <c r="B2" s="32" t="s">
        <v>128</v>
      </c>
      <c r="C2" s="29"/>
      <c r="D2" s="29"/>
      <c r="E2" s="29"/>
      <c r="F2" s="29"/>
      <c r="G2" s="29"/>
      <c r="H2" s="4"/>
    </row>
    <row r="3" spans="2:7" ht="15.75">
      <c r="B3" s="33" t="s">
        <v>129</v>
      </c>
      <c r="C3" s="29"/>
      <c r="D3" s="29"/>
      <c r="E3" s="29"/>
      <c r="F3" s="29"/>
      <c r="G3" s="29"/>
    </row>
    <row r="4" spans="2:7" ht="15">
      <c r="B4" s="32" t="s">
        <v>317</v>
      </c>
      <c r="C4" s="29"/>
      <c r="D4" s="29"/>
      <c r="E4" s="29"/>
      <c r="F4" s="29"/>
      <c r="G4" s="29"/>
    </row>
    <row r="5" spans="2:7" ht="15">
      <c r="B5" s="143" t="s">
        <v>131</v>
      </c>
      <c r="C5" s="214" t="s">
        <v>168</v>
      </c>
      <c r="D5" s="60" t="s">
        <v>179</v>
      </c>
      <c r="E5" s="83"/>
      <c r="F5" s="62" t="s">
        <v>178</v>
      </c>
      <c r="G5" s="83"/>
    </row>
    <row r="6" spans="2:7" ht="15">
      <c r="B6" s="64" t="s">
        <v>130</v>
      </c>
      <c r="C6" s="238"/>
      <c r="D6" s="34" t="s">
        <v>131</v>
      </c>
      <c r="E6" s="66" t="s">
        <v>205</v>
      </c>
      <c r="F6" s="34" t="s">
        <v>131</v>
      </c>
      <c r="G6" s="66" t="s">
        <v>205</v>
      </c>
    </row>
    <row r="7" spans="2:9" ht="15">
      <c r="B7" s="144">
        <v>1</v>
      </c>
      <c r="C7" s="145" t="s">
        <v>134</v>
      </c>
      <c r="D7" s="42">
        <v>24369</v>
      </c>
      <c r="E7" s="176">
        <v>631636</v>
      </c>
      <c r="F7" s="48">
        <v>243.6</v>
      </c>
      <c r="G7" s="48">
        <v>211</v>
      </c>
      <c r="I7" s="10"/>
    </row>
    <row r="8" spans="2:9" ht="15">
      <c r="B8" s="144">
        <v>2</v>
      </c>
      <c r="C8" s="145" t="s">
        <v>135</v>
      </c>
      <c r="D8" s="42">
        <v>20159</v>
      </c>
      <c r="E8" s="172">
        <v>559888</v>
      </c>
      <c r="F8" s="48">
        <v>201.5</v>
      </c>
      <c r="G8" s="48">
        <v>187</v>
      </c>
      <c r="I8" s="10"/>
    </row>
    <row r="9" spans="2:9" ht="30">
      <c r="B9" s="144">
        <v>3</v>
      </c>
      <c r="C9" s="147" t="s">
        <v>221</v>
      </c>
      <c r="D9" s="202">
        <v>5161</v>
      </c>
      <c r="E9" s="172">
        <v>137119</v>
      </c>
      <c r="F9" s="48">
        <v>51.6</v>
      </c>
      <c r="G9" s="48">
        <v>45.8</v>
      </c>
      <c r="I9" s="10"/>
    </row>
    <row r="10" spans="2:9" ht="15">
      <c r="B10" s="146">
        <v>4</v>
      </c>
      <c r="C10" s="147" t="s">
        <v>136</v>
      </c>
      <c r="D10" s="42">
        <v>4650</v>
      </c>
      <c r="E10" s="173">
        <v>124583</v>
      </c>
      <c r="F10" s="48">
        <v>46.5</v>
      </c>
      <c r="G10" s="48">
        <v>41.6</v>
      </c>
      <c r="I10" s="10"/>
    </row>
    <row r="11" spans="2:9" ht="15">
      <c r="B11" s="144">
        <v>5</v>
      </c>
      <c r="C11" s="145" t="s">
        <v>222</v>
      </c>
      <c r="D11" s="42">
        <v>3679</v>
      </c>
      <c r="E11" s="172">
        <v>121599</v>
      </c>
      <c r="F11" s="48">
        <v>36.8</v>
      </c>
      <c r="G11" s="48">
        <v>40.6</v>
      </c>
      <c r="I11" s="10"/>
    </row>
    <row r="12" spans="2:9" ht="15">
      <c r="B12" s="146">
        <v>6</v>
      </c>
      <c r="C12" s="145" t="s">
        <v>137</v>
      </c>
      <c r="D12" s="42">
        <v>2749</v>
      </c>
      <c r="E12" s="172">
        <v>72449</v>
      </c>
      <c r="F12" s="48">
        <v>27.5</v>
      </c>
      <c r="G12" s="48">
        <v>24.2</v>
      </c>
      <c r="I12" s="10"/>
    </row>
    <row r="13" spans="2:9" ht="15">
      <c r="B13" s="146">
        <v>7</v>
      </c>
      <c r="C13" s="145" t="s">
        <v>223</v>
      </c>
      <c r="D13" s="42">
        <v>2734</v>
      </c>
      <c r="E13" s="172">
        <v>72432</v>
      </c>
      <c r="F13" s="48">
        <v>27.3</v>
      </c>
      <c r="G13" s="48">
        <v>24.2</v>
      </c>
      <c r="I13" s="10"/>
    </row>
    <row r="14" spans="2:9" ht="15">
      <c r="B14" s="144">
        <v>8</v>
      </c>
      <c r="C14" s="145" t="s">
        <v>169</v>
      </c>
      <c r="D14" s="42">
        <v>1875</v>
      </c>
      <c r="E14" s="172">
        <v>56326</v>
      </c>
      <c r="F14" s="48">
        <v>18.7</v>
      </c>
      <c r="G14" s="48">
        <v>18.8</v>
      </c>
      <c r="I14" s="10"/>
    </row>
    <row r="15" spans="2:9" ht="15">
      <c r="B15" s="144">
        <v>9</v>
      </c>
      <c r="C15" s="82" t="s">
        <v>139</v>
      </c>
      <c r="D15" s="42">
        <v>1659</v>
      </c>
      <c r="E15" s="172">
        <v>45344</v>
      </c>
      <c r="F15" s="48">
        <v>16.6</v>
      </c>
      <c r="G15" s="48">
        <v>15.1</v>
      </c>
      <c r="I15" s="10"/>
    </row>
    <row r="16" spans="2:9" ht="15">
      <c r="B16" s="144">
        <v>10</v>
      </c>
      <c r="C16" s="82" t="s">
        <v>138</v>
      </c>
      <c r="D16" s="42">
        <v>1173</v>
      </c>
      <c r="E16" s="172">
        <v>33300</v>
      </c>
      <c r="F16" s="48">
        <v>11.7</v>
      </c>
      <c r="G16" s="48">
        <v>11.1</v>
      </c>
      <c r="I16" s="10"/>
    </row>
    <row r="17" spans="2:7" ht="19.5" customHeight="1">
      <c r="B17" s="239" t="s">
        <v>215</v>
      </c>
      <c r="C17" s="240"/>
      <c r="D17" s="174">
        <v>68208</v>
      </c>
      <c r="E17" s="177">
        <v>1854676</v>
      </c>
      <c r="F17" s="148">
        <v>681.8</v>
      </c>
      <c r="G17" s="148">
        <v>619.5</v>
      </c>
    </row>
    <row r="18" spans="2:7" ht="19.5" customHeight="1">
      <c r="B18" s="239" t="s">
        <v>216</v>
      </c>
      <c r="C18" s="240"/>
      <c r="D18" s="174">
        <v>20064</v>
      </c>
      <c r="E18" s="177">
        <v>571588</v>
      </c>
      <c r="F18" s="148">
        <v>200.6</v>
      </c>
      <c r="G18" s="148">
        <v>190.9</v>
      </c>
    </row>
    <row r="19" spans="2:7" ht="19.5" customHeight="1">
      <c r="B19" s="239" t="s">
        <v>102</v>
      </c>
      <c r="C19" s="240"/>
      <c r="D19" s="175">
        <v>88272</v>
      </c>
      <c r="E19" s="171">
        <v>2426264</v>
      </c>
      <c r="F19" s="148">
        <v>882.4</v>
      </c>
      <c r="G19" s="48">
        <v>810.4</v>
      </c>
    </row>
    <row r="20" spans="2:7" ht="20.25" customHeight="1">
      <c r="B20" s="235" t="s">
        <v>228</v>
      </c>
      <c r="C20" s="210"/>
      <c r="D20" s="210"/>
      <c r="E20" s="210"/>
      <c r="F20" s="210"/>
      <c r="G20" s="210"/>
    </row>
    <row r="21" spans="2:7" ht="25.5" customHeight="1">
      <c r="B21" s="236" t="s">
        <v>318</v>
      </c>
      <c r="C21" s="237"/>
      <c r="D21" s="237"/>
      <c r="E21" s="237"/>
      <c r="F21" s="237"/>
      <c r="G21" s="237"/>
    </row>
    <row r="22" ht="12.75">
      <c r="B22" s="16"/>
    </row>
    <row r="23" spans="2:6" ht="12.75">
      <c r="B23" s="15"/>
      <c r="F23" s="6"/>
    </row>
    <row r="24" ht="12.75">
      <c r="B24" s="15"/>
    </row>
  </sheetData>
  <sheetProtection/>
  <mergeCells count="6">
    <mergeCell ref="B20:G20"/>
    <mergeCell ref="B21:G21"/>
    <mergeCell ref="C5:C6"/>
    <mergeCell ref="B17:C17"/>
    <mergeCell ref="B18:C18"/>
    <mergeCell ref="B19:C19"/>
  </mergeCells>
  <printOptions/>
  <pageMargins left="0.75" right="0.75" top="1" bottom="1" header="0" footer="0"/>
  <pageSetup fitToHeight="1" fitToWidth="1" orientation="portrait" scale="97" r:id="rId1"/>
</worksheet>
</file>

<file path=xl/worksheets/sheet13.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C1">
      <selection activeCell="C15" sqref="C15"/>
    </sheetView>
  </sheetViews>
  <sheetFormatPr defaultColWidth="9.33203125" defaultRowHeight="12.75"/>
  <cols>
    <col min="1" max="1" width="5" style="1" customWidth="1"/>
    <col min="2" max="2" width="34.66015625" style="1" customWidth="1"/>
    <col min="3" max="9" width="10.5" style="1" bestFit="1" customWidth="1"/>
    <col min="10" max="10" width="9.16015625" style="1" bestFit="1" customWidth="1"/>
    <col min="11" max="11" width="10.5" style="1" bestFit="1" customWidth="1"/>
    <col min="12" max="13" width="9" style="1" bestFit="1" customWidth="1"/>
    <col min="14" max="14" width="10.33203125" style="1" bestFit="1" customWidth="1"/>
    <col min="15" max="16384" width="9.33203125" style="1" customWidth="1"/>
  </cols>
  <sheetData>
    <row r="1" ht="15.75">
      <c r="A1" s="31"/>
    </row>
    <row r="2" spans="2:14" ht="15">
      <c r="B2" s="32" t="s">
        <v>132</v>
      </c>
      <c r="C2" s="29"/>
      <c r="D2" s="29"/>
      <c r="E2" s="29"/>
      <c r="F2" s="29"/>
      <c r="G2" s="29"/>
      <c r="H2" s="29"/>
      <c r="I2" s="29"/>
      <c r="J2" s="29"/>
      <c r="K2" s="29"/>
      <c r="L2" s="29"/>
      <c r="M2" s="29"/>
      <c r="N2" s="29"/>
    </row>
    <row r="3" spans="2:14" ht="15.75">
      <c r="B3" s="33" t="s">
        <v>133</v>
      </c>
      <c r="C3" s="29"/>
      <c r="D3" s="29"/>
      <c r="E3" s="29"/>
      <c r="F3" s="29"/>
      <c r="G3" s="29"/>
      <c r="H3" s="29"/>
      <c r="I3" s="29"/>
      <c r="J3" s="29"/>
      <c r="K3" s="29"/>
      <c r="L3" s="29"/>
      <c r="M3" s="29"/>
      <c r="N3" s="29"/>
    </row>
    <row r="4" spans="2:14" ht="15">
      <c r="B4" s="32" t="s">
        <v>293</v>
      </c>
      <c r="C4" s="29"/>
      <c r="D4" s="29"/>
      <c r="E4" s="29"/>
      <c r="F4" s="29"/>
      <c r="G4" s="29"/>
      <c r="H4" s="29"/>
      <c r="I4" s="29"/>
      <c r="J4" s="29"/>
      <c r="K4" s="29"/>
      <c r="L4" s="29"/>
      <c r="M4" s="29"/>
      <c r="N4" s="29"/>
    </row>
    <row r="5" spans="2:18" ht="15">
      <c r="B5" s="214" t="s">
        <v>168</v>
      </c>
      <c r="C5" s="60" t="s">
        <v>66</v>
      </c>
      <c r="D5" s="61"/>
      <c r="E5" s="83"/>
      <c r="F5" s="62" t="s">
        <v>31</v>
      </c>
      <c r="G5" s="61"/>
      <c r="H5" s="83"/>
      <c r="I5" s="62" t="s">
        <v>32</v>
      </c>
      <c r="J5" s="61"/>
      <c r="K5" s="83"/>
      <c r="L5" s="62" t="s">
        <v>193</v>
      </c>
      <c r="M5" s="61"/>
      <c r="N5" s="83"/>
      <c r="P5"/>
      <c r="Q5"/>
      <c r="R5"/>
    </row>
    <row r="6" spans="2:18" ht="15">
      <c r="B6" s="238"/>
      <c r="C6" s="66" t="s">
        <v>102</v>
      </c>
      <c r="D6" s="66" t="s">
        <v>126</v>
      </c>
      <c r="E6" s="66" t="s">
        <v>127</v>
      </c>
      <c r="F6" s="66" t="s">
        <v>102</v>
      </c>
      <c r="G6" s="66" t="s">
        <v>126</v>
      </c>
      <c r="H6" s="66" t="s">
        <v>127</v>
      </c>
      <c r="I6" s="66" t="s">
        <v>102</v>
      </c>
      <c r="J6" s="66" t="s">
        <v>126</v>
      </c>
      <c r="K6" s="66" t="s">
        <v>127</v>
      </c>
      <c r="L6" s="66" t="s">
        <v>102</v>
      </c>
      <c r="M6" s="66" t="s">
        <v>126</v>
      </c>
      <c r="N6" s="66" t="s">
        <v>127</v>
      </c>
      <c r="P6"/>
      <c r="Q6"/>
      <c r="R6"/>
    </row>
    <row r="7" spans="2:18" ht="15">
      <c r="B7" s="145" t="s">
        <v>337</v>
      </c>
      <c r="C7" s="161">
        <v>24369</v>
      </c>
      <c r="D7" s="161">
        <v>12014</v>
      </c>
      <c r="E7" s="161">
        <v>12355</v>
      </c>
      <c r="F7" s="161">
        <v>20488</v>
      </c>
      <c r="G7" s="161">
        <v>10054</v>
      </c>
      <c r="H7" s="161">
        <v>10434</v>
      </c>
      <c r="I7" s="161">
        <v>3570</v>
      </c>
      <c r="J7" s="161">
        <v>1783</v>
      </c>
      <c r="K7" s="161">
        <v>1787</v>
      </c>
      <c r="L7" s="161">
        <v>299</v>
      </c>
      <c r="M7" s="161">
        <v>171</v>
      </c>
      <c r="N7" s="161">
        <v>128</v>
      </c>
      <c r="P7" s="6"/>
      <c r="Q7" s="6"/>
      <c r="R7" s="6"/>
    </row>
    <row r="8" spans="2:18" ht="15">
      <c r="B8" s="145" t="s">
        <v>135</v>
      </c>
      <c r="C8" s="161">
        <v>20159</v>
      </c>
      <c r="D8" s="161">
        <v>10372</v>
      </c>
      <c r="E8" s="161">
        <v>9787</v>
      </c>
      <c r="F8" s="161">
        <v>17160</v>
      </c>
      <c r="G8" s="161">
        <v>8821</v>
      </c>
      <c r="H8" s="161">
        <v>8339</v>
      </c>
      <c r="I8" s="161">
        <v>2639</v>
      </c>
      <c r="J8" s="161">
        <v>1353</v>
      </c>
      <c r="K8" s="161">
        <v>1286</v>
      </c>
      <c r="L8" s="161">
        <v>358</v>
      </c>
      <c r="M8" s="161">
        <v>198</v>
      </c>
      <c r="N8" s="161">
        <v>160</v>
      </c>
      <c r="P8" s="6"/>
      <c r="Q8" s="6"/>
      <c r="R8" s="6"/>
    </row>
    <row r="9" spans="2:18" ht="30">
      <c r="B9" s="147" t="s">
        <v>338</v>
      </c>
      <c r="C9" s="161">
        <v>5161</v>
      </c>
      <c r="D9" s="161">
        <v>2433</v>
      </c>
      <c r="E9" s="161">
        <v>2728</v>
      </c>
      <c r="F9" s="161">
        <v>4731</v>
      </c>
      <c r="G9" s="161">
        <v>2221</v>
      </c>
      <c r="H9" s="161">
        <v>2510</v>
      </c>
      <c r="I9" s="161">
        <v>388</v>
      </c>
      <c r="J9" s="161">
        <v>190</v>
      </c>
      <c r="K9" s="161">
        <v>198</v>
      </c>
      <c r="L9" s="161">
        <v>41</v>
      </c>
      <c r="M9" s="161">
        <v>22</v>
      </c>
      <c r="N9" s="161">
        <v>19</v>
      </c>
      <c r="P9" s="6"/>
      <c r="Q9" s="6"/>
      <c r="R9" s="6"/>
    </row>
    <row r="10" spans="2:18" ht="15">
      <c r="B10" s="145" t="s">
        <v>136</v>
      </c>
      <c r="C10" s="161">
        <v>4650</v>
      </c>
      <c r="D10" s="161">
        <v>1835</v>
      </c>
      <c r="E10" s="161">
        <v>2815</v>
      </c>
      <c r="F10" s="161">
        <v>3953</v>
      </c>
      <c r="G10" s="161">
        <v>1531</v>
      </c>
      <c r="H10" s="161">
        <v>2422</v>
      </c>
      <c r="I10" s="161">
        <v>625</v>
      </c>
      <c r="J10" s="161">
        <v>274</v>
      </c>
      <c r="K10" s="161">
        <v>351</v>
      </c>
      <c r="L10" s="161">
        <v>72</v>
      </c>
      <c r="M10" s="161">
        <v>30</v>
      </c>
      <c r="N10" s="161">
        <v>42</v>
      </c>
      <c r="P10" s="6"/>
      <c r="Q10" s="6"/>
      <c r="R10" s="6"/>
    </row>
    <row r="11" spans="2:18" ht="15" customHeight="1">
      <c r="B11" s="145" t="s">
        <v>222</v>
      </c>
      <c r="C11" s="161">
        <v>3679</v>
      </c>
      <c r="D11" s="161">
        <v>2298</v>
      </c>
      <c r="E11" s="161">
        <v>1381</v>
      </c>
      <c r="F11" s="161">
        <v>3098</v>
      </c>
      <c r="G11" s="161">
        <v>1945</v>
      </c>
      <c r="H11" s="161">
        <v>1153</v>
      </c>
      <c r="I11" s="161">
        <v>465</v>
      </c>
      <c r="J11" s="161">
        <v>279</v>
      </c>
      <c r="K11" s="161">
        <v>186</v>
      </c>
      <c r="L11" s="161">
        <v>115</v>
      </c>
      <c r="M11" s="161">
        <v>73</v>
      </c>
      <c r="N11" s="161">
        <v>42</v>
      </c>
      <c r="P11" s="6"/>
      <c r="Q11" s="6"/>
      <c r="R11" s="6"/>
    </row>
    <row r="12" spans="2:18" ht="15">
      <c r="B12" s="145" t="s">
        <v>340</v>
      </c>
      <c r="C12" s="161">
        <v>2749</v>
      </c>
      <c r="D12" s="161">
        <v>1344</v>
      </c>
      <c r="E12" s="161">
        <v>1405</v>
      </c>
      <c r="F12" s="161">
        <v>2231</v>
      </c>
      <c r="G12" s="161">
        <v>1097</v>
      </c>
      <c r="H12" s="161">
        <v>1134</v>
      </c>
      <c r="I12" s="161">
        <v>452</v>
      </c>
      <c r="J12" s="161">
        <v>214</v>
      </c>
      <c r="K12" s="161">
        <v>238</v>
      </c>
      <c r="L12" s="161">
        <v>66</v>
      </c>
      <c r="M12" s="161">
        <v>33</v>
      </c>
      <c r="N12" s="161">
        <v>33</v>
      </c>
      <c r="P12" s="6"/>
      <c r="Q12" s="6"/>
      <c r="R12" s="6"/>
    </row>
    <row r="13" spans="2:18" ht="15">
      <c r="B13" s="145" t="s">
        <v>341</v>
      </c>
      <c r="C13" s="161">
        <v>2734</v>
      </c>
      <c r="D13" s="161">
        <v>841</v>
      </c>
      <c r="E13" s="161">
        <v>1893</v>
      </c>
      <c r="F13" s="161">
        <v>2569</v>
      </c>
      <c r="G13" s="161">
        <v>784</v>
      </c>
      <c r="H13" s="161">
        <v>1785</v>
      </c>
      <c r="I13" s="161">
        <v>145</v>
      </c>
      <c r="J13" s="161">
        <v>49</v>
      </c>
      <c r="K13" s="161">
        <v>96</v>
      </c>
      <c r="L13" s="161">
        <v>19</v>
      </c>
      <c r="M13" s="161">
        <v>8</v>
      </c>
      <c r="N13" s="161">
        <v>11</v>
      </c>
      <c r="P13" s="6"/>
      <c r="Q13" s="6"/>
      <c r="R13" s="6"/>
    </row>
    <row r="14" spans="2:18" ht="15">
      <c r="B14" s="145" t="s">
        <v>339</v>
      </c>
      <c r="C14" s="161">
        <v>1875</v>
      </c>
      <c r="D14" s="161">
        <v>880</v>
      </c>
      <c r="E14" s="161">
        <v>995</v>
      </c>
      <c r="F14" s="161">
        <v>1592</v>
      </c>
      <c r="G14" s="161">
        <v>725</v>
      </c>
      <c r="H14" s="161">
        <v>867</v>
      </c>
      <c r="I14" s="161">
        <v>256</v>
      </c>
      <c r="J14" s="161">
        <v>138</v>
      </c>
      <c r="K14" s="161">
        <v>118</v>
      </c>
      <c r="L14" s="161">
        <v>27</v>
      </c>
      <c r="M14" s="161">
        <v>17</v>
      </c>
      <c r="N14" s="161">
        <v>10</v>
      </c>
      <c r="P14" s="6"/>
      <c r="Q14" s="6"/>
      <c r="R14" s="6"/>
    </row>
    <row r="15" spans="2:18" ht="15">
      <c r="B15" s="145" t="s">
        <v>139</v>
      </c>
      <c r="C15" s="161">
        <v>1659</v>
      </c>
      <c r="D15" s="161">
        <v>787</v>
      </c>
      <c r="E15" s="161">
        <v>872</v>
      </c>
      <c r="F15" s="161">
        <v>1304</v>
      </c>
      <c r="G15" s="161">
        <v>614</v>
      </c>
      <c r="H15" s="161">
        <v>690</v>
      </c>
      <c r="I15" s="161">
        <v>321</v>
      </c>
      <c r="J15" s="161">
        <v>155</v>
      </c>
      <c r="K15" s="161">
        <v>166</v>
      </c>
      <c r="L15" s="161">
        <v>33</v>
      </c>
      <c r="M15" s="161">
        <v>17</v>
      </c>
      <c r="N15" s="161">
        <v>16</v>
      </c>
      <c r="P15" s="6"/>
      <c r="Q15" s="6"/>
      <c r="R15" s="6"/>
    </row>
    <row r="16" spans="2:18" ht="15">
      <c r="B16" s="145" t="s">
        <v>138</v>
      </c>
      <c r="C16" s="161">
        <v>1173</v>
      </c>
      <c r="D16" s="161">
        <v>954</v>
      </c>
      <c r="E16" s="161">
        <v>219</v>
      </c>
      <c r="F16" s="161">
        <v>1044</v>
      </c>
      <c r="G16" s="161">
        <v>852</v>
      </c>
      <c r="H16" s="161">
        <v>192</v>
      </c>
      <c r="I16" s="161">
        <v>101</v>
      </c>
      <c r="J16" s="161">
        <v>79</v>
      </c>
      <c r="K16" s="161">
        <v>22</v>
      </c>
      <c r="L16" s="161">
        <v>28</v>
      </c>
      <c r="M16" s="161">
        <v>23</v>
      </c>
      <c r="N16" s="161">
        <v>5</v>
      </c>
      <c r="P16" s="6"/>
      <c r="Q16" s="6"/>
      <c r="R16" s="6"/>
    </row>
    <row r="17" spans="2:18" ht="15">
      <c r="B17" s="145"/>
      <c r="C17" s="151"/>
      <c r="D17" s="151"/>
      <c r="E17" s="151"/>
      <c r="F17" s="151"/>
      <c r="G17" s="151"/>
      <c r="H17" s="151"/>
      <c r="I17" s="151"/>
      <c r="J17" s="151"/>
      <c r="K17" s="151"/>
      <c r="L17" s="151"/>
      <c r="M17" s="151"/>
      <c r="N17" s="151"/>
      <c r="P17" s="6"/>
      <c r="Q17" s="6"/>
      <c r="R17" s="6"/>
    </row>
    <row r="18" spans="2:18" ht="15">
      <c r="B18" s="162" t="e">
        <f>#REF!</f>
        <v>#REF!</v>
      </c>
      <c r="C18" s="161">
        <v>88272</v>
      </c>
      <c r="D18" s="161">
        <v>43235</v>
      </c>
      <c r="E18" s="161">
        <v>45037</v>
      </c>
      <c r="F18" s="161">
        <v>74484</v>
      </c>
      <c r="G18" s="161">
        <v>36118</v>
      </c>
      <c r="H18" s="161">
        <v>38366</v>
      </c>
      <c r="I18" s="161">
        <v>12314</v>
      </c>
      <c r="J18" s="161">
        <v>6308</v>
      </c>
      <c r="K18" s="161">
        <v>6006</v>
      </c>
      <c r="L18" s="161">
        <v>1437</v>
      </c>
      <c r="M18" s="161">
        <v>786</v>
      </c>
      <c r="N18" s="161">
        <v>651</v>
      </c>
      <c r="P18" s="6"/>
      <c r="Q18" s="6"/>
      <c r="R18" s="6"/>
    </row>
    <row r="19" spans="2:14" ht="12.75">
      <c r="B19" s="241" t="s">
        <v>141</v>
      </c>
      <c r="C19" s="242"/>
      <c r="D19" s="242"/>
      <c r="E19" s="242"/>
      <c r="F19" s="242"/>
      <c r="G19" s="242"/>
      <c r="H19" s="242"/>
      <c r="I19" s="242"/>
      <c r="J19" s="242"/>
      <c r="K19" s="242"/>
      <c r="L19" s="242"/>
      <c r="M19" s="242"/>
      <c r="N19" s="242"/>
    </row>
    <row r="20" spans="2:14" ht="12.75">
      <c r="B20" s="243" t="s">
        <v>310</v>
      </c>
      <c r="C20" s="244"/>
      <c r="D20" s="244"/>
      <c r="E20" s="244"/>
      <c r="F20" s="244"/>
      <c r="G20" s="244"/>
      <c r="H20" s="244"/>
      <c r="I20" s="244"/>
      <c r="J20" s="244"/>
      <c r="K20" s="244"/>
      <c r="L20" s="244"/>
      <c r="M20" s="244"/>
      <c r="N20" s="244"/>
    </row>
    <row r="24" ht="12.75">
      <c r="B24" s="12"/>
    </row>
    <row r="25" ht="12.75">
      <c r="B25" s="11"/>
    </row>
    <row r="26" ht="12.75">
      <c r="B26" s="11"/>
    </row>
    <row r="27" ht="12.75">
      <c r="B27" s="11"/>
    </row>
  </sheetData>
  <sheetProtection/>
  <mergeCells count="3">
    <mergeCell ref="B5:B6"/>
    <mergeCell ref="B19:N19"/>
    <mergeCell ref="B20:N20"/>
  </mergeCells>
  <printOptions horizontalCentered="1"/>
  <pageMargins left="0.25" right="0" top="1" bottom="1" header="0" footer="0"/>
  <pageSetup fitToHeight="1" fitToWidth="1" orientation="landscape" scale="96" r:id="rId1"/>
</worksheet>
</file>

<file path=xl/worksheets/sheet14.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3">
      <selection activeCell="M30" sqref="M30"/>
    </sheetView>
  </sheetViews>
  <sheetFormatPr defaultColWidth="9.33203125" defaultRowHeight="12.75"/>
  <cols>
    <col min="1" max="1" width="4.5" style="1" customWidth="1"/>
    <col min="2" max="2" width="35.83203125" style="1" customWidth="1"/>
    <col min="3" max="3" width="12.16015625" style="1" bestFit="1" customWidth="1"/>
    <col min="4" max="9" width="11" style="1" bestFit="1" customWidth="1"/>
    <col min="10" max="10" width="9.33203125" style="1" bestFit="1" customWidth="1"/>
    <col min="11" max="11" width="10.66015625" style="1" bestFit="1" customWidth="1"/>
    <col min="12" max="14" width="9.66015625" style="1" bestFit="1" customWidth="1"/>
    <col min="15" max="17" width="9.5" style="1" bestFit="1" customWidth="1"/>
    <col min="18" max="16384" width="9.33203125" style="1" customWidth="1"/>
  </cols>
  <sheetData>
    <row r="1" spans="1:2" ht="15.75">
      <c r="A1" s="31" t="s">
        <v>342</v>
      </c>
      <c r="B1" s="14"/>
    </row>
    <row r="2" spans="2:11" ht="15">
      <c r="B2" s="32" t="s">
        <v>142</v>
      </c>
      <c r="C2" s="29"/>
      <c r="D2" s="29"/>
      <c r="E2" s="29"/>
      <c r="F2" s="29"/>
      <c r="G2" s="29"/>
      <c r="H2" s="29"/>
      <c r="I2" s="29"/>
      <c r="J2" s="29"/>
      <c r="K2" s="29"/>
    </row>
    <row r="3" spans="2:11" ht="15.75">
      <c r="B3" s="33" t="s">
        <v>263</v>
      </c>
      <c r="C3" s="29"/>
      <c r="D3" s="29"/>
      <c r="E3" s="29"/>
      <c r="F3" s="29"/>
      <c r="G3" s="29"/>
      <c r="H3" s="29"/>
      <c r="I3" s="29"/>
      <c r="J3" s="29"/>
      <c r="K3" s="29"/>
    </row>
    <row r="4" spans="2:11" ht="15">
      <c r="B4" s="32" t="s">
        <v>293</v>
      </c>
      <c r="C4" s="29"/>
      <c r="D4" s="29"/>
      <c r="E4" s="29"/>
      <c r="F4" s="29"/>
      <c r="G4" s="29"/>
      <c r="H4" s="29"/>
      <c r="I4" s="29"/>
      <c r="J4" s="29"/>
      <c r="K4" s="29"/>
    </row>
    <row r="5" spans="2:11" ht="15">
      <c r="B5" s="214" t="s">
        <v>168</v>
      </c>
      <c r="C5" s="60" t="s">
        <v>66</v>
      </c>
      <c r="D5" s="61"/>
      <c r="E5" s="83"/>
      <c r="F5" s="62" t="s">
        <v>31</v>
      </c>
      <c r="G5" s="61"/>
      <c r="H5" s="83"/>
      <c r="I5" s="62" t="s">
        <v>32</v>
      </c>
      <c r="J5" s="61"/>
      <c r="K5" s="83"/>
    </row>
    <row r="6" spans="2:11" ht="15">
      <c r="B6" s="238"/>
      <c r="C6" s="66" t="s">
        <v>102</v>
      </c>
      <c r="D6" s="66" t="s">
        <v>126</v>
      </c>
      <c r="E6" s="66" t="s">
        <v>127</v>
      </c>
      <c r="F6" s="66" t="s">
        <v>102</v>
      </c>
      <c r="G6" s="66" t="s">
        <v>126</v>
      </c>
      <c r="H6" s="66" t="s">
        <v>127</v>
      </c>
      <c r="I6" s="66" t="s">
        <v>102</v>
      </c>
      <c r="J6" s="66" t="s">
        <v>126</v>
      </c>
      <c r="K6" s="66" t="s">
        <v>127</v>
      </c>
    </row>
    <row r="7" spans="2:11" ht="15">
      <c r="B7" s="75"/>
      <c r="C7" s="153"/>
      <c r="D7" s="153"/>
      <c r="E7" s="153"/>
      <c r="F7" s="153"/>
      <c r="G7" s="153"/>
      <c r="H7" s="153"/>
      <c r="I7" s="153"/>
      <c r="J7" s="153"/>
      <c r="K7" s="153"/>
    </row>
    <row r="8" spans="2:11" ht="15">
      <c r="B8" s="145" t="s">
        <v>134</v>
      </c>
      <c r="C8" s="40">
        <v>243.6</v>
      </c>
      <c r="D8" s="40">
        <v>244</v>
      </c>
      <c r="E8" s="40">
        <v>243.2</v>
      </c>
      <c r="F8" s="40">
        <v>249.9</v>
      </c>
      <c r="G8" s="40">
        <v>247.7</v>
      </c>
      <c r="H8" s="40">
        <v>252.1</v>
      </c>
      <c r="I8" s="40">
        <v>242.1</v>
      </c>
      <c r="J8" s="40">
        <v>255.2</v>
      </c>
      <c r="K8" s="56">
        <v>230.3</v>
      </c>
    </row>
    <row r="9" spans="2:11" ht="15">
      <c r="B9" s="145" t="s">
        <v>135</v>
      </c>
      <c r="C9" s="40">
        <v>201.5</v>
      </c>
      <c r="D9" s="40">
        <v>210.6</v>
      </c>
      <c r="E9" s="40">
        <v>192.7</v>
      </c>
      <c r="F9" s="40">
        <v>209.3</v>
      </c>
      <c r="G9" s="40">
        <v>217.3</v>
      </c>
      <c r="H9" s="40">
        <v>201.5</v>
      </c>
      <c r="I9" s="40">
        <v>178.9</v>
      </c>
      <c r="J9" s="40">
        <v>193.6</v>
      </c>
      <c r="K9" s="56">
        <v>165.7</v>
      </c>
    </row>
    <row r="10" spans="2:11" ht="30">
      <c r="B10" s="147" t="s">
        <v>221</v>
      </c>
      <c r="C10" s="40">
        <v>51.6</v>
      </c>
      <c r="D10" s="40">
        <v>49.4</v>
      </c>
      <c r="E10" s="40">
        <v>53.7</v>
      </c>
      <c r="F10" s="40">
        <v>57.7</v>
      </c>
      <c r="G10" s="40">
        <v>54.7</v>
      </c>
      <c r="H10" s="40">
        <v>60.7</v>
      </c>
      <c r="I10" s="40">
        <v>26.3</v>
      </c>
      <c r="J10" s="40">
        <v>27.2</v>
      </c>
      <c r="K10" s="56">
        <v>25.5</v>
      </c>
    </row>
    <row r="11" spans="2:11" ht="15">
      <c r="B11" s="147" t="s">
        <v>136</v>
      </c>
      <c r="C11" s="40">
        <v>46.5</v>
      </c>
      <c r="D11" s="40">
        <v>37.3</v>
      </c>
      <c r="E11" s="40">
        <v>55.4</v>
      </c>
      <c r="F11" s="40">
        <v>48.2</v>
      </c>
      <c r="G11" s="40">
        <v>37.7</v>
      </c>
      <c r="H11" s="40">
        <v>58.5</v>
      </c>
      <c r="I11" s="40">
        <v>42.4</v>
      </c>
      <c r="J11" s="40">
        <v>39.2</v>
      </c>
      <c r="K11" s="56">
        <v>45.2</v>
      </c>
    </row>
    <row r="12" spans="2:11" ht="15">
      <c r="B12" s="145" t="s">
        <v>222</v>
      </c>
      <c r="C12" s="40">
        <v>36.8</v>
      </c>
      <c r="D12" s="40">
        <v>46.7</v>
      </c>
      <c r="E12" s="40">
        <v>27.2</v>
      </c>
      <c r="F12" s="40">
        <v>37.8</v>
      </c>
      <c r="G12" s="40">
        <v>47.9</v>
      </c>
      <c r="H12" s="40">
        <v>27.9</v>
      </c>
      <c r="I12" s="40">
        <v>31.5</v>
      </c>
      <c r="J12" s="40">
        <v>39.9</v>
      </c>
      <c r="K12" s="56">
        <v>24</v>
      </c>
    </row>
    <row r="13" spans="2:11" ht="15">
      <c r="B13" s="145" t="s">
        <v>137</v>
      </c>
      <c r="C13" s="40">
        <v>27.5</v>
      </c>
      <c r="D13" s="40">
        <v>27.3</v>
      </c>
      <c r="E13" s="40">
        <v>27.7</v>
      </c>
      <c r="F13" s="40">
        <v>27.2</v>
      </c>
      <c r="G13" s="40">
        <v>27</v>
      </c>
      <c r="H13" s="40">
        <v>27.4</v>
      </c>
      <c r="I13" s="40">
        <v>30.6</v>
      </c>
      <c r="J13" s="40">
        <v>30.6</v>
      </c>
      <c r="K13" s="56">
        <v>30.7</v>
      </c>
    </row>
    <row r="14" spans="2:11" ht="15">
      <c r="B14" s="145" t="s">
        <v>270</v>
      </c>
      <c r="C14" s="40">
        <v>27.3</v>
      </c>
      <c r="D14" s="40">
        <v>17.1</v>
      </c>
      <c r="E14" s="40">
        <v>37.3</v>
      </c>
      <c r="F14" s="40">
        <v>31.3</v>
      </c>
      <c r="G14" s="40">
        <v>19.3</v>
      </c>
      <c r="H14" s="40">
        <v>43.1</v>
      </c>
      <c r="I14" s="40">
        <v>9.8</v>
      </c>
      <c r="J14" s="40">
        <v>7</v>
      </c>
      <c r="K14" s="56">
        <v>12.4</v>
      </c>
    </row>
    <row r="15" spans="2:11" ht="15">
      <c r="B15" s="145" t="s">
        <v>169</v>
      </c>
      <c r="C15" s="40">
        <v>18.7</v>
      </c>
      <c r="D15" s="40">
        <v>17.9</v>
      </c>
      <c r="E15" s="40">
        <v>19.6</v>
      </c>
      <c r="F15" s="40">
        <v>19.4</v>
      </c>
      <c r="G15" s="40">
        <v>17.9</v>
      </c>
      <c r="H15" s="40">
        <v>21</v>
      </c>
      <c r="I15" s="40">
        <v>17.4</v>
      </c>
      <c r="J15" s="40">
        <v>19.7</v>
      </c>
      <c r="K15" s="56">
        <v>15.2</v>
      </c>
    </row>
    <row r="16" spans="2:11" ht="15">
      <c r="B16" s="147" t="s">
        <v>139</v>
      </c>
      <c r="C16" s="40">
        <v>16.6</v>
      </c>
      <c r="D16" s="40">
        <v>16</v>
      </c>
      <c r="E16" s="40">
        <v>17.2</v>
      </c>
      <c r="F16" s="40">
        <v>15.9</v>
      </c>
      <c r="G16" s="40">
        <v>15.1</v>
      </c>
      <c r="H16" s="40">
        <v>16.7</v>
      </c>
      <c r="I16" s="40">
        <v>21.8</v>
      </c>
      <c r="J16" s="40">
        <v>22.2</v>
      </c>
      <c r="K16" s="56">
        <v>21.4</v>
      </c>
    </row>
    <row r="17" spans="2:11" ht="15">
      <c r="B17" s="145" t="s">
        <v>138</v>
      </c>
      <c r="C17" s="40">
        <v>11.7</v>
      </c>
      <c r="D17" s="40">
        <v>19.4</v>
      </c>
      <c r="E17" s="40">
        <v>4.3</v>
      </c>
      <c r="F17" s="40">
        <v>12.7</v>
      </c>
      <c r="G17" s="40">
        <v>21</v>
      </c>
      <c r="H17" s="40">
        <v>4.6</v>
      </c>
      <c r="I17" s="40">
        <v>6.8</v>
      </c>
      <c r="J17" s="40">
        <v>11.3</v>
      </c>
      <c r="K17" s="56">
        <v>2.8</v>
      </c>
    </row>
    <row r="18" spans="2:11" ht="15">
      <c r="B18" s="69"/>
      <c r="C18" s="68"/>
      <c r="D18" s="68"/>
      <c r="E18" s="68"/>
      <c r="F18" s="68"/>
      <c r="G18" s="68"/>
      <c r="H18" s="68"/>
      <c r="I18" s="68"/>
      <c r="J18" s="68"/>
      <c r="K18" s="77"/>
    </row>
    <row r="19" spans="2:11" ht="15">
      <c r="B19" s="152" t="s">
        <v>102</v>
      </c>
      <c r="C19" s="154">
        <v>882.4</v>
      </c>
      <c r="D19" s="154">
        <v>878.1</v>
      </c>
      <c r="E19" s="154">
        <v>886.6</v>
      </c>
      <c r="F19" s="154">
        <v>908.6</v>
      </c>
      <c r="G19" s="154">
        <v>889.7</v>
      </c>
      <c r="H19" s="154">
        <v>927.1</v>
      </c>
      <c r="I19" s="154">
        <v>835</v>
      </c>
      <c r="J19" s="154">
        <v>902.8</v>
      </c>
      <c r="K19" s="154">
        <v>773.9</v>
      </c>
    </row>
    <row r="20" spans="2:11" ht="17.25" customHeight="1">
      <c r="B20" s="245" t="s">
        <v>268</v>
      </c>
      <c r="C20" s="244"/>
      <c r="D20" s="244"/>
      <c r="E20" s="244"/>
      <c r="F20" s="244"/>
      <c r="G20" s="244"/>
      <c r="H20" s="244"/>
      <c r="I20" s="244"/>
      <c r="J20" s="244"/>
      <c r="K20" s="244"/>
    </row>
    <row r="21" spans="2:11" ht="18.75" customHeight="1">
      <c r="B21" s="243" t="s">
        <v>310</v>
      </c>
      <c r="C21" s="244"/>
      <c r="D21" s="244"/>
      <c r="E21" s="244"/>
      <c r="F21" s="244"/>
      <c r="G21" s="244"/>
      <c r="H21" s="244"/>
      <c r="I21" s="244"/>
      <c r="J21" s="244"/>
      <c r="K21" s="244"/>
    </row>
    <row r="22" ht="12.75">
      <c r="B22" s="2"/>
    </row>
    <row r="24" spans="2:14" ht="12.75">
      <c r="B24" s="3"/>
      <c r="C24" s="8"/>
      <c r="D24" s="8"/>
      <c r="E24" s="8"/>
      <c r="F24" s="8"/>
      <c r="G24" s="8"/>
      <c r="H24" s="8"/>
      <c r="I24" s="246"/>
      <c r="J24" s="247"/>
      <c r="K24" s="247"/>
      <c r="L24" s="8"/>
      <c r="M24" s="8"/>
      <c r="N24" s="8"/>
    </row>
    <row r="25" spans="2:14" ht="12.75">
      <c r="B25" s="9"/>
      <c r="C25" s="9"/>
      <c r="D25" s="9"/>
      <c r="E25" s="9"/>
      <c r="F25" s="9"/>
      <c r="G25" s="9"/>
      <c r="H25" s="9"/>
      <c r="I25" s="9"/>
      <c r="J25" s="9"/>
      <c r="K25" s="9"/>
      <c r="L25" s="9"/>
      <c r="M25" s="9"/>
      <c r="N25" s="9"/>
    </row>
    <row r="26" spans="2:17" ht="12.75">
      <c r="B26" s="9"/>
      <c r="C26" s="4"/>
      <c r="D26" s="4"/>
      <c r="E26" s="4"/>
      <c r="F26" s="4"/>
      <c r="G26" s="4"/>
      <c r="H26" s="4"/>
      <c r="I26" s="4"/>
      <c r="J26" s="4"/>
      <c r="K26" s="4"/>
      <c r="L26"/>
      <c r="M26"/>
      <c r="N26"/>
      <c r="O26"/>
      <c r="P26"/>
      <c r="Q26"/>
    </row>
    <row r="27" spans="2:14" ht="12.75">
      <c r="B27" s="3"/>
      <c r="C27" s="3"/>
      <c r="D27" s="3"/>
      <c r="E27" s="3"/>
      <c r="F27" s="3"/>
      <c r="G27" s="3"/>
      <c r="H27" s="3"/>
      <c r="I27" s="3"/>
      <c r="J27" s="3"/>
      <c r="K27" s="3"/>
      <c r="L27" s="3"/>
      <c r="M27" s="3"/>
      <c r="N27" s="3"/>
    </row>
    <row r="28" spans="3:14" ht="12.75">
      <c r="C28" s="3"/>
      <c r="D28" s="4"/>
      <c r="E28" s="3"/>
      <c r="F28" s="3"/>
      <c r="G28" s="3"/>
      <c r="H28" s="3"/>
      <c r="I28" s="3"/>
      <c r="J28" s="3"/>
      <c r="K28" s="3"/>
      <c r="L28" s="3"/>
      <c r="M28" s="3"/>
      <c r="N28" s="3"/>
    </row>
    <row r="29" spans="3:14" ht="12.75">
      <c r="C29" s="3"/>
      <c r="D29" s="4"/>
      <c r="E29" s="3"/>
      <c r="F29" s="3"/>
      <c r="G29" s="3"/>
      <c r="H29" s="3"/>
      <c r="I29" s="3"/>
      <c r="J29" s="3"/>
      <c r="K29" s="3"/>
      <c r="L29" s="3"/>
      <c r="M29" s="3"/>
      <c r="N29" s="3"/>
    </row>
  </sheetData>
  <sheetProtection/>
  <mergeCells count="4">
    <mergeCell ref="B5:B6"/>
    <mergeCell ref="B20:K20"/>
    <mergeCell ref="B21:K21"/>
    <mergeCell ref="I24:K24"/>
  </mergeCells>
  <printOptions horizontalCentered="1"/>
  <pageMargins left="1" right="0.25" top="1" bottom="1" header="0" footer="0"/>
  <pageSetup fitToHeight="1" fitToWidth="1"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selection activeCell="C8" sqref="C8"/>
    </sheetView>
  </sheetViews>
  <sheetFormatPr defaultColWidth="9.33203125" defaultRowHeight="12.75"/>
  <cols>
    <col min="1" max="1" width="4.66015625" style="1" customWidth="1"/>
    <col min="2" max="2" width="35.83203125" style="1" customWidth="1"/>
    <col min="3" max="3" width="9" style="1" bestFit="1" customWidth="1"/>
    <col min="4" max="5" width="11.16015625" style="1" bestFit="1" customWidth="1"/>
    <col min="6" max="6" width="9" style="1" bestFit="1" customWidth="1"/>
    <col min="7" max="7" width="11.16015625" style="1" bestFit="1" customWidth="1"/>
    <col min="8" max="8" width="10.33203125" style="1" bestFit="1" customWidth="1"/>
    <col min="9" max="10" width="11.16015625" style="1" bestFit="1" customWidth="1"/>
    <col min="11" max="11" width="10.33203125" style="1" bestFit="1" customWidth="1"/>
    <col min="12" max="16384" width="9.33203125" style="1" customWidth="1"/>
  </cols>
  <sheetData>
    <row r="1" spans="1:2" ht="15.75">
      <c r="A1" s="31"/>
      <c r="B1" s="14"/>
    </row>
    <row r="2" spans="2:11" ht="15">
      <c r="B2" s="32" t="s">
        <v>143</v>
      </c>
      <c r="C2" s="29"/>
      <c r="D2" s="29"/>
      <c r="E2" s="29"/>
      <c r="F2" s="29"/>
      <c r="G2" s="29"/>
      <c r="H2" s="29"/>
      <c r="I2" s="29"/>
      <c r="J2" s="29"/>
      <c r="K2" s="29"/>
    </row>
    <row r="3" spans="2:11" ht="15.75">
      <c r="B3" s="33" t="s">
        <v>180</v>
      </c>
      <c r="C3" s="29"/>
      <c r="D3" s="29"/>
      <c r="E3" s="29"/>
      <c r="F3" s="29"/>
      <c r="G3" s="29"/>
      <c r="H3" s="29"/>
      <c r="I3" s="29"/>
      <c r="J3" s="29"/>
      <c r="K3" s="29"/>
    </row>
    <row r="4" spans="2:11" ht="15">
      <c r="B4" s="32" t="s">
        <v>293</v>
      </c>
      <c r="C4" s="29"/>
      <c r="D4" s="29"/>
      <c r="E4" s="29"/>
      <c r="F4" s="29"/>
      <c r="G4" s="29"/>
      <c r="H4" s="29"/>
      <c r="I4" s="29"/>
      <c r="J4" s="29"/>
      <c r="K4" s="29"/>
    </row>
    <row r="5" spans="2:14" ht="15">
      <c r="B5" s="214" t="s">
        <v>168</v>
      </c>
      <c r="C5" s="60" t="s">
        <v>66</v>
      </c>
      <c r="D5" s="61"/>
      <c r="E5" s="83"/>
      <c r="F5" s="62" t="s">
        <v>31</v>
      </c>
      <c r="G5" s="61"/>
      <c r="H5" s="83"/>
      <c r="I5" s="62" t="s">
        <v>32</v>
      </c>
      <c r="J5" s="61"/>
      <c r="K5" s="83"/>
      <c r="L5"/>
      <c r="M5"/>
      <c r="N5"/>
    </row>
    <row r="6" spans="2:14" ht="15">
      <c r="B6" s="238"/>
      <c r="C6" s="66" t="s">
        <v>102</v>
      </c>
      <c r="D6" s="66" t="s">
        <v>126</v>
      </c>
      <c r="E6" s="66" t="s">
        <v>127</v>
      </c>
      <c r="F6" s="66" t="s">
        <v>102</v>
      </c>
      <c r="G6" s="66" t="s">
        <v>126</v>
      </c>
      <c r="H6" s="66" t="s">
        <v>127</v>
      </c>
      <c r="I6" s="66" t="s">
        <v>102</v>
      </c>
      <c r="J6" s="66" t="s">
        <v>126</v>
      </c>
      <c r="K6" s="66" t="s">
        <v>127</v>
      </c>
      <c r="L6"/>
      <c r="M6"/>
      <c r="N6"/>
    </row>
    <row r="7" spans="2:11" ht="15">
      <c r="B7" s="75"/>
      <c r="C7" s="153"/>
      <c r="D7" s="153"/>
      <c r="E7" s="153"/>
      <c r="F7" s="153"/>
      <c r="G7" s="153"/>
      <c r="H7" s="153"/>
      <c r="I7" s="153"/>
      <c r="J7" s="153"/>
      <c r="K7" s="153"/>
    </row>
    <row r="8" spans="2:11" ht="15">
      <c r="B8" s="145" t="s">
        <v>134</v>
      </c>
      <c r="C8" s="48">
        <v>220.5</v>
      </c>
      <c r="D8" s="48">
        <v>269.8</v>
      </c>
      <c r="E8" s="48">
        <v>181.5</v>
      </c>
      <c r="F8" s="48">
        <v>208.9</v>
      </c>
      <c r="G8" s="48">
        <v>257.4</v>
      </c>
      <c r="H8" s="48">
        <v>170.7</v>
      </c>
      <c r="I8" s="48">
        <v>312.5</v>
      </c>
      <c r="J8" s="48">
        <v>380.5</v>
      </c>
      <c r="K8" s="48">
        <v>261.9</v>
      </c>
    </row>
    <row r="9" spans="2:11" ht="15">
      <c r="B9" s="145" t="s">
        <v>135</v>
      </c>
      <c r="C9" s="48">
        <v>185.4</v>
      </c>
      <c r="D9" s="48">
        <v>222.8</v>
      </c>
      <c r="E9" s="48">
        <v>160</v>
      </c>
      <c r="F9" s="48">
        <v>180.3</v>
      </c>
      <c r="G9" s="48">
        <v>215.4</v>
      </c>
      <c r="H9" s="48">
        <v>156.5</v>
      </c>
      <c r="I9" s="48">
        <v>225.6</v>
      </c>
      <c r="J9" s="48">
        <v>287.5</v>
      </c>
      <c r="K9" s="48">
        <v>185.6</v>
      </c>
    </row>
    <row r="10" spans="2:11" ht="15">
      <c r="B10" s="145" t="s">
        <v>136</v>
      </c>
      <c r="C10" s="48">
        <v>42.3</v>
      </c>
      <c r="D10" s="48">
        <v>42.6</v>
      </c>
      <c r="E10" s="48">
        <v>41.5</v>
      </c>
      <c r="F10" s="48">
        <v>40.4</v>
      </c>
      <c r="G10" s="48">
        <v>40.4</v>
      </c>
      <c r="H10" s="48">
        <v>39.8</v>
      </c>
      <c r="I10" s="48">
        <v>55.2</v>
      </c>
      <c r="J10" s="48">
        <v>60.5</v>
      </c>
      <c r="K10" s="48">
        <v>51.1</v>
      </c>
    </row>
    <row r="11" spans="2:11" ht="30">
      <c r="B11" s="147" t="s">
        <v>221</v>
      </c>
      <c r="C11" s="48">
        <v>48</v>
      </c>
      <c r="D11" s="48">
        <v>56</v>
      </c>
      <c r="E11" s="48">
        <v>43.2</v>
      </c>
      <c r="F11" s="48">
        <v>49.7</v>
      </c>
      <c r="G11" s="48">
        <v>57.6</v>
      </c>
      <c r="H11" s="48">
        <v>45</v>
      </c>
      <c r="I11" s="48">
        <v>34.3</v>
      </c>
      <c r="J11" s="48">
        <v>42.7</v>
      </c>
      <c r="K11" s="48">
        <v>29</v>
      </c>
    </row>
    <row r="12" spans="2:11" ht="15">
      <c r="B12" s="147" t="s">
        <v>222</v>
      </c>
      <c r="C12" s="48">
        <v>35.3</v>
      </c>
      <c r="D12" s="48">
        <v>48</v>
      </c>
      <c r="E12" s="48">
        <v>23.8</v>
      </c>
      <c r="F12" s="48">
        <v>35.3</v>
      </c>
      <c r="G12" s="48">
        <v>48.3</v>
      </c>
      <c r="H12" s="48">
        <v>23.4</v>
      </c>
      <c r="I12" s="48">
        <v>33.6</v>
      </c>
      <c r="J12" s="48">
        <v>44.6</v>
      </c>
      <c r="K12" s="48">
        <v>24.4</v>
      </c>
    </row>
    <row r="13" spans="2:11" ht="15">
      <c r="B13" s="145" t="s">
        <v>137</v>
      </c>
      <c r="C13" s="48">
        <v>25.3</v>
      </c>
      <c r="D13" s="48">
        <v>29.3</v>
      </c>
      <c r="E13" s="48">
        <v>22.2</v>
      </c>
      <c r="F13" s="48">
        <v>23.3</v>
      </c>
      <c r="G13" s="48">
        <v>27.3</v>
      </c>
      <c r="H13" s="48">
        <v>20.2</v>
      </c>
      <c r="I13" s="48">
        <v>40.2</v>
      </c>
      <c r="J13" s="48">
        <v>45.3</v>
      </c>
      <c r="K13" s="48">
        <v>36</v>
      </c>
    </row>
    <row r="14" spans="2:11" ht="15">
      <c r="B14" s="145" t="s">
        <v>270</v>
      </c>
      <c r="C14" s="48">
        <v>24.6</v>
      </c>
      <c r="D14" s="48">
        <v>21.1</v>
      </c>
      <c r="E14" s="48">
        <v>26.3</v>
      </c>
      <c r="F14" s="48">
        <v>25.8</v>
      </c>
      <c r="G14" s="48">
        <v>22</v>
      </c>
      <c r="H14" s="48">
        <v>27.7</v>
      </c>
      <c r="I14" s="48">
        <v>14.3</v>
      </c>
      <c r="J14" s="48">
        <v>13.8</v>
      </c>
      <c r="K14" s="48">
        <v>14.6</v>
      </c>
    </row>
    <row r="15" spans="2:11" ht="15">
      <c r="B15" s="145" t="s">
        <v>169</v>
      </c>
      <c r="C15" s="48">
        <v>17</v>
      </c>
      <c r="D15" s="48">
        <v>20.7</v>
      </c>
      <c r="E15" s="48">
        <v>14.7</v>
      </c>
      <c r="F15" s="48">
        <v>16.2</v>
      </c>
      <c r="G15" s="48">
        <v>19.4</v>
      </c>
      <c r="H15" s="48">
        <v>14.3</v>
      </c>
      <c r="I15" s="48">
        <v>22.4</v>
      </c>
      <c r="J15" s="48">
        <v>30.4</v>
      </c>
      <c r="K15" s="48">
        <v>17.1</v>
      </c>
    </row>
    <row r="16" spans="2:11" ht="15">
      <c r="B16" s="147" t="s">
        <v>139</v>
      </c>
      <c r="C16" s="48">
        <v>15.1</v>
      </c>
      <c r="D16" s="48">
        <v>18.2</v>
      </c>
      <c r="E16" s="48">
        <v>13.1</v>
      </c>
      <c r="F16" s="48">
        <v>13.4</v>
      </c>
      <c r="G16" s="48">
        <v>16.4</v>
      </c>
      <c r="H16" s="48">
        <v>11.5</v>
      </c>
      <c r="I16" s="48">
        <v>27.9</v>
      </c>
      <c r="J16" s="48">
        <v>33.2</v>
      </c>
      <c r="K16" s="48">
        <v>24.6</v>
      </c>
    </row>
    <row r="17" spans="2:11" ht="15">
      <c r="B17" s="82" t="s">
        <v>138</v>
      </c>
      <c r="C17" s="48">
        <v>11.5</v>
      </c>
      <c r="D17" s="48">
        <v>19.3</v>
      </c>
      <c r="E17" s="48">
        <v>4.3</v>
      </c>
      <c r="F17" s="48">
        <v>12.4</v>
      </c>
      <c r="G17" s="48">
        <v>20.5</v>
      </c>
      <c r="H17" s="48">
        <v>4.6</v>
      </c>
      <c r="I17" s="48">
        <v>7.1</v>
      </c>
      <c r="J17" s="48">
        <v>12.2</v>
      </c>
      <c r="K17" s="167">
        <v>2.8</v>
      </c>
    </row>
    <row r="18" spans="2:11" ht="15">
      <c r="B18" s="69"/>
      <c r="C18" s="48"/>
      <c r="D18" s="48"/>
      <c r="E18" s="48"/>
      <c r="F18" s="48"/>
      <c r="G18" s="48"/>
      <c r="H18" s="48"/>
      <c r="I18" s="48"/>
      <c r="J18" s="48"/>
      <c r="K18" s="48"/>
    </row>
    <row r="19" spans="2:11" ht="15">
      <c r="B19" s="152" t="s">
        <v>102</v>
      </c>
      <c r="C19" s="114">
        <v>810.3</v>
      </c>
      <c r="D19" s="114">
        <v>957.5</v>
      </c>
      <c r="E19" s="114">
        <v>694.7</v>
      </c>
      <c r="F19" s="114">
        <v>777.2</v>
      </c>
      <c r="G19" s="114">
        <v>916.3</v>
      </c>
      <c r="H19" s="114">
        <v>668.3</v>
      </c>
      <c r="I19" s="114">
        <v>1038</v>
      </c>
      <c r="J19" s="114">
        <v>1270.8</v>
      </c>
      <c r="K19" s="114">
        <v>864.3</v>
      </c>
    </row>
    <row r="20" spans="2:11" ht="53.25" customHeight="1">
      <c r="B20" s="248" t="s">
        <v>213</v>
      </c>
      <c r="C20" s="249"/>
      <c r="D20" s="249"/>
      <c r="E20" s="249"/>
      <c r="F20" s="249"/>
      <c r="G20" s="249"/>
      <c r="H20" s="249"/>
      <c r="I20" s="249"/>
      <c r="J20" s="249"/>
      <c r="K20" s="249"/>
    </row>
    <row r="21" spans="2:11" ht="12.75">
      <c r="B21" s="243" t="s">
        <v>310</v>
      </c>
      <c r="C21" s="244"/>
      <c r="D21" s="244"/>
      <c r="E21" s="244"/>
      <c r="F21" s="244"/>
      <c r="G21" s="244"/>
      <c r="H21" s="244"/>
      <c r="I21" s="244"/>
      <c r="J21" s="244"/>
      <c r="K21" s="244"/>
    </row>
  </sheetData>
  <sheetProtection/>
  <mergeCells count="3">
    <mergeCell ref="B5:B6"/>
    <mergeCell ref="B20:K20"/>
    <mergeCell ref="B21:K21"/>
  </mergeCells>
  <printOptions/>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selection activeCell="A1" sqref="A1:IV1"/>
    </sheetView>
  </sheetViews>
  <sheetFormatPr defaultColWidth="9.33203125" defaultRowHeight="12.75"/>
  <cols>
    <col min="1" max="1" width="4.83203125" style="27" customWidth="1"/>
    <col min="2" max="2" width="16.83203125" style="27" customWidth="1"/>
    <col min="3" max="3" width="69.66015625" style="27" customWidth="1"/>
    <col min="4" max="4" width="12.83203125" style="27" customWidth="1"/>
    <col min="5" max="5" width="11.83203125" style="27" customWidth="1"/>
    <col min="6" max="6" width="10.83203125" style="27" customWidth="1"/>
    <col min="7" max="7" width="15.83203125" style="27" bestFit="1" customWidth="1"/>
    <col min="8" max="10" width="9.33203125" style="27" customWidth="1"/>
    <col min="11" max="11" width="14.33203125" style="27" bestFit="1" customWidth="1"/>
    <col min="12" max="16384" width="9.33203125" style="27" customWidth="1"/>
  </cols>
  <sheetData>
    <row r="1" spans="1:2" ht="15.75">
      <c r="A1" s="31"/>
      <c r="B1" s="26"/>
    </row>
    <row r="2" spans="2:6" ht="15">
      <c r="B2" s="32" t="s">
        <v>144</v>
      </c>
      <c r="C2" s="29"/>
      <c r="D2" s="29"/>
      <c r="E2" s="29"/>
      <c r="F2" s="29"/>
    </row>
    <row r="3" spans="2:6" ht="15.75">
      <c r="B3" s="33" t="s">
        <v>145</v>
      </c>
      <c r="C3" s="29"/>
      <c r="D3" s="29"/>
      <c r="E3" s="29"/>
      <c r="F3" s="29"/>
    </row>
    <row r="4" spans="2:6" ht="15">
      <c r="B4" s="32" t="s">
        <v>293</v>
      </c>
      <c r="C4" s="29"/>
      <c r="D4" s="29"/>
      <c r="E4" s="29"/>
      <c r="F4" s="29"/>
    </row>
    <row r="5" spans="2:7" ht="15">
      <c r="B5" s="34" t="s">
        <v>173</v>
      </c>
      <c r="C5" s="35" t="s">
        <v>206</v>
      </c>
      <c r="D5" s="35" t="s">
        <v>68</v>
      </c>
      <c r="E5" s="35" t="s">
        <v>69</v>
      </c>
      <c r="F5" s="36"/>
      <c r="G5" s="37"/>
    </row>
    <row r="6" spans="2:7" ht="15">
      <c r="B6" s="214" t="s">
        <v>55</v>
      </c>
      <c r="C6" s="38" t="s">
        <v>237</v>
      </c>
      <c r="D6" s="149">
        <v>24369</v>
      </c>
      <c r="E6" s="40">
        <v>243.6</v>
      </c>
      <c r="F6" s="41"/>
      <c r="G6" s="42"/>
    </row>
    <row r="7" spans="2:7" ht="15">
      <c r="B7" s="251"/>
      <c r="C7" s="38" t="s">
        <v>146</v>
      </c>
      <c r="D7" s="150">
        <v>20159</v>
      </c>
      <c r="E7" s="40">
        <v>201.5</v>
      </c>
      <c r="F7" s="41"/>
      <c r="G7" s="42"/>
    </row>
    <row r="8" spans="2:7" ht="15.75">
      <c r="B8" s="251"/>
      <c r="C8" s="38" t="s">
        <v>226</v>
      </c>
      <c r="D8" s="150">
        <v>5161</v>
      </c>
      <c r="E8" s="40">
        <v>51.6</v>
      </c>
      <c r="F8" s="41"/>
      <c r="G8" s="43"/>
    </row>
    <row r="9" spans="2:7" ht="15.75">
      <c r="B9" s="251"/>
      <c r="C9" s="38" t="s">
        <v>163</v>
      </c>
      <c r="D9" s="150">
        <v>4650</v>
      </c>
      <c r="E9" s="40">
        <v>46.5</v>
      </c>
      <c r="F9" s="41"/>
      <c r="G9" s="43"/>
    </row>
    <row r="10" spans="2:7" ht="15.75">
      <c r="B10" s="251"/>
      <c r="C10" s="38" t="s">
        <v>244</v>
      </c>
      <c r="D10" s="150">
        <v>3679</v>
      </c>
      <c r="E10" s="40">
        <v>36.8</v>
      </c>
      <c r="F10" s="41"/>
      <c r="G10" s="43"/>
    </row>
    <row r="11" spans="2:6" ht="15">
      <c r="B11" s="238"/>
      <c r="C11" s="44" t="s">
        <v>148</v>
      </c>
      <c r="D11" s="151">
        <v>88272</v>
      </c>
      <c r="E11" s="46">
        <v>882.4</v>
      </c>
      <c r="F11" s="41"/>
    </row>
    <row r="12" spans="2:7" ht="15">
      <c r="B12" s="214" t="s">
        <v>149</v>
      </c>
      <c r="C12" s="38" t="s">
        <v>239</v>
      </c>
      <c r="D12" s="149">
        <v>499</v>
      </c>
      <c r="E12" s="40">
        <v>411.6</v>
      </c>
      <c r="F12" s="41"/>
      <c r="G12" s="42"/>
    </row>
    <row r="13" spans="2:7" ht="15.75">
      <c r="B13" s="251"/>
      <c r="C13" s="38" t="s">
        <v>225</v>
      </c>
      <c r="D13" s="150">
        <v>172</v>
      </c>
      <c r="E13" s="40">
        <v>141.9</v>
      </c>
      <c r="F13" s="41"/>
      <c r="G13" s="43"/>
    </row>
    <row r="14" spans="2:7" ht="15.75">
      <c r="B14" s="251"/>
      <c r="C14" s="38" t="s">
        <v>243</v>
      </c>
      <c r="D14" s="150">
        <v>62</v>
      </c>
      <c r="E14" s="40">
        <v>51.1</v>
      </c>
      <c r="F14" s="41"/>
      <c r="G14" s="43"/>
    </row>
    <row r="15" spans="2:7" ht="15.75">
      <c r="B15" s="251"/>
      <c r="C15" s="38" t="s">
        <v>269</v>
      </c>
      <c r="D15" s="150">
        <v>48</v>
      </c>
      <c r="E15" s="40">
        <v>39.6</v>
      </c>
      <c r="F15" s="41"/>
      <c r="G15" s="43"/>
    </row>
    <row r="16" spans="2:7" ht="15.75">
      <c r="B16" s="251"/>
      <c r="C16" s="38" t="s">
        <v>252</v>
      </c>
      <c r="D16" s="150">
        <v>10</v>
      </c>
      <c r="E16" s="40">
        <v>8.2</v>
      </c>
      <c r="F16" s="41"/>
      <c r="G16" s="43"/>
    </row>
    <row r="17" spans="2:7" ht="15.75">
      <c r="B17" s="238"/>
      <c r="C17" s="44" t="s">
        <v>148</v>
      </c>
      <c r="D17" s="151">
        <v>894</v>
      </c>
      <c r="E17" s="47">
        <v>737.4</v>
      </c>
      <c r="F17" s="41"/>
      <c r="G17" s="43"/>
    </row>
    <row r="18" spans="2:7" ht="15">
      <c r="B18" s="214" t="s">
        <v>150</v>
      </c>
      <c r="C18" s="38" t="s">
        <v>246</v>
      </c>
      <c r="D18" s="149">
        <v>36</v>
      </c>
      <c r="E18" s="40">
        <v>7.2</v>
      </c>
      <c r="F18" s="41"/>
      <c r="G18" s="42"/>
    </row>
    <row r="19" spans="2:7" ht="15.75">
      <c r="B19" s="251"/>
      <c r="C19" s="38" t="s">
        <v>319</v>
      </c>
      <c r="D19" s="150">
        <v>15</v>
      </c>
      <c r="E19" s="40">
        <v>3</v>
      </c>
      <c r="F19" s="41"/>
      <c r="G19" s="43"/>
    </row>
    <row r="20" spans="2:7" ht="15.75">
      <c r="B20" s="251"/>
      <c r="C20" s="38" t="s">
        <v>231</v>
      </c>
      <c r="D20" s="150">
        <v>10</v>
      </c>
      <c r="E20" s="40">
        <v>2</v>
      </c>
      <c r="F20" s="41"/>
      <c r="G20" s="43"/>
    </row>
    <row r="21" spans="2:7" ht="15.75">
      <c r="B21" s="251"/>
      <c r="C21" s="38" t="s">
        <v>271</v>
      </c>
      <c r="D21" s="150">
        <v>9</v>
      </c>
      <c r="E21" s="40">
        <v>1.8</v>
      </c>
      <c r="F21" s="41"/>
      <c r="G21" s="43"/>
    </row>
    <row r="22" spans="2:7" ht="15.75">
      <c r="B22" s="238"/>
      <c r="C22" s="44" t="s">
        <v>148</v>
      </c>
      <c r="D22" s="151">
        <v>127</v>
      </c>
      <c r="E22" s="46">
        <v>25.5</v>
      </c>
      <c r="F22" s="41"/>
      <c r="G22" s="43"/>
    </row>
    <row r="23" spans="2:7" ht="15">
      <c r="B23" s="214" t="s">
        <v>152</v>
      </c>
      <c r="C23" s="38" t="s">
        <v>246</v>
      </c>
      <c r="D23" s="149">
        <v>61</v>
      </c>
      <c r="E23" s="40">
        <v>4.6</v>
      </c>
      <c r="F23" s="41"/>
      <c r="G23" s="42"/>
    </row>
    <row r="24" spans="2:7" ht="15.75">
      <c r="B24" s="251"/>
      <c r="C24" s="38" t="s">
        <v>146</v>
      </c>
      <c r="D24" s="150">
        <v>34</v>
      </c>
      <c r="E24" s="40">
        <v>2.6</v>
      </c>
      <c r="F24" s="41"/>
      <c r="G24" s="43"/>
    </row>
    <row r="25" spans="2:7" ht="15.75">
      <c r="B25" s="251"/>
      <c r="C25" s="38" t="s">
        <v>245</v>
      </c>
      <c r="D25" s="150">
        <v>12</v>
      </c>
      <c r="E25" s="40">
        <v>0.9</v>
      </c>
      <c r="F25" s="41"/>
      <c r="G25" s="43"/>
    </row>
    <row r="26" spans="2:7" ht="15.75">
      <c r="B26" s="251"/>
      <c r="C26" s="38" t="s">
        <v>251</v>
      </c>
      <c r="D26" s="150">
        <v>7</v>
      </c>
      <c r="E26" s="40">
        <v>0.5</v>
      </c>
      <c r="F26" s="41"/>
      <c r="G26" s="43"/>
    </row>
    <row r="27" spans="2:7" ht="15.75">
      <c r="B27" s="251"/>
      <c r="C27" s="38" t="s">
        <v>320</v>
      </c>
      <c r="D27" s="150">
        <v>6</v>
      </c>
      <c r="E27" s="40">
        <v>0.5</v>
      </c>
      <c r="F27" s="41"/>
      <c r="G27" s="43"/>
    </row>
    <row r="28" spans="2:7" ht="15.75">
      <c r="B28" s="238"/>
      <c r="C28" s="44" t="s">
        <v>148</v>
      </c>
      <c r="D28" s="151">
        <v>179</v>
      </c>
      <c r="E28" s="47">
        <v>13.6</v>
      </c>
      <c r="F28" s="41"/>
      <c r="G28" s="43"/>
    </row>
    <row r="29" spans="2:7" ht="15">
      <c r="B29" s="214" t="s">
        <v>153</v>
      </c>
      <c r="C29" s="38" t="s">
        <v>246</v>
      </c>
      <c r="D29" s="149">
        <v>337</v>
      </c>
      <c r="E29" s="40">
        <v>23.8</v>
      </c>
      <c r="F29" s="41"/>
      <c r="G29" s="42"/>
    </row>
    <row r="30" spans="2:7" ht="15.75">
      <c r="B30" s="251"/>
      <c r="C30" s="38" t="s">
        <v>249</v>
      </c>
      <c r="D30" s="150">
        <v>210</v>
      </c>
      <c r="E30" s="40">
        <v>14.8</v>
      </c>
      <c r="F30" s="41"/>
      <c r="G30" s="43"/>
    </row>
    <row r="31" spans="2:7" ht="15.75">
      <c r="B31" s="251"/>
      <c r="C31" s="38" t="s">
        <v>250</v>
      </c>
      <c r="D31" s="150">
        <v>138</v>
      </c>
      <c r="E31" s="40">
        <v>9.7</v>
      </c>
      <c r="F31" s="41"/>
      <c r="G31" s="43"/>
    </row>
    <row r="32" spans="2:7" ht="15.75">
      <c r="B32" s="251"/>
      <c r="C32" s="38" t="s">
        <v>151</v>
      </c>
      <c r="D32" s="150">
        <v>43</v>
      </c>
      <c r="E32" s="40">
        <v>3</v>
      </c>
      <c r="F32" s="41"/>
      <c r="G32" s="43"/>
    </row>
    <row r="33" spans="2:11" ht="15.75">
      <c r="B33" s="251"/>
      <c r="C33" s="38" t="s">
        <v>229</v>
      </c>
      <c r="D33" s="150">
        <v>35</v>
      </c>
      <c r="E33" s="40">
        <v>2.5</v>
      </c>
      <c r="F33" s="41"/>
      <c r="G33" s="43"/>
      <c r="J33" s="163"/>
      <c r="K33" s="42"/>
    </row>
    <row r="34" spans="2:11" ht="15.75">
      <c r="B34" s="238"/>
      <c r="C34" s="44" t="s">
        <v>148</v>
      </c>
      <c r="D34" s="151">
        <v>985</v>
      </c>
      <c r="E34" s="47">
        <v>69.4</v>
      </c>
      <c r="F34" s="41"/>
      <c r="G34" s="43"/>
      <c r="J34" s="163"/>
      <c r="K34" s="42"/>
    </row>
    <row r="35" spans="2:10" ht="15">
      <c r="B35" s="214" t="s">
        <v>154</v>
      </c>
      <c r="C35" s="38" t="s">
        <v>246</v>
      </c>
      <c r="D35" s="149">
        <v>365</v>
      </c>
      <c r="E35" s="40">
        <v>29.3</v>
      </c>
      <c r="F35" s="41"/>
      <c r="G35" s="42"/>
      <c r="J35" s="163"/>
    </row>
    <row r="36" spans="2:10" ht="15.75">
      <c r="B36" s="251"/>
      <c r="C36" s="38" t="s">
        <v>253</v>
      </c>
      <c r="D36" s="150">
        <v>185</v>
      </c>
      <c r="E36" s="40">
        <v>14.9</v>
      </c>
      <c r="F36" s="41"/>
      <c r="G36" s="43"/>
      <c r="J36" s="163"/>
    </row>
    <row r="37" spans="2:10" ht="15.75">
      <c r="B37" s="251"/>
      <c r="C37" s="38" t="s">
        <v>245</v>
      </c>
      <c r="D37" s="150">
        <v>144</v>
      </c>
      <c r="E37" s="40">
        <v>11.6</v>
      </c>
      <c r="F37" s="41"/>
      <c r="G37" s="43"/>
      <c r="J37" s="163"/>
    </row>
    <row r="38" spans="2:10" ht="15.75">
      <c r="B38" s="251"/>
      <c r="C38" s="38" t="s">
        <v>233</v>
      </c>
      <c r="D38" s="150">
        <v>118</v>
      </c>
      <c r="E38" s="40">
        <v>9.5</v>
      </c>
      <c r="F38" s="41"/>
      <c r="G38" s="43"/>
      <c r="J38" s="163"/>
    </row>
    <row r="39" spans="2:10" ht="15.75">
      <c r="B39" s="251"/>
      <c r="C39" s="38" t="s">
        <v>254</v>
      </c>
      <c r="D39" s="150">
        <v>113</v>
      </c>
      <c r="E39" s="40">
        <v>9.1</v>
      </c>
      <c r="F39" s="41"/>
      <c r="G39" s="43"/>
      <c r="J39" s="163"/>
    </row>
    <row r="40" spans="2:10" ht="15">
      <c r="B40" s="238"/>
      <c r="C40" s="44" t="s">
        <v>148</v>
      </c>
      <c r="D40" s="151">
        <v>1335</v>
      </c>
      <c r="E40" s="47">
        <v>107.2</v>
      </c>
      <c r="F40" s="41"/>
      <c r="J40" s="163"/>
    </row>
    <row r="41" spans="2:7" ht="15">
      <c r="B41" s="214" t="s">
        <v>156</v>
      </c>
      <c r="C41" s="38" t="s">
        <v>155</v>
      </c>
      <c r="D41" s="149">
        <v>1138</v>
      </c>
      <c r="E41" s="40">
        <v>52.6</v>
      </c>
      <c r="F41" s="41"/>
      <c r="G41" s="42"/>
    </row>
    <row r="42" spans="2:7" ht="15.75">
      <c r="B42" s="251"/>
      <c r="C42" s="38" t="s">
        <v>235</v>
      </c>
      <c r="D42" s="150">
        <v>1014</v>
      </c>
      <c r="E42" s="40">
        <v>46.9</v>
      </c>
      <c r="F42" s="41"/>
      <c r="G42" s="43"/>
    </row>
    <row r="43" spans="2:7" ht="15.75">
      <c r="B43" s="251"/>
      <c r="C43" s="38" t="s">
        <v>243</v>
      </c>
      <c r="D43" s="150">
        <v>790</v>
      </c>
      <c r="E43" s="40">
        <v>36.5</v>
      </c>
      <c r="F43" s="41"/>
      <c r="G43" s="43"/>
    </row>
    <row r="44" spans="2:6" ht="15">
      <c r="B44" s="251"/>
      <c r="C44" s="38" t="s">
        <v>251</v>
      </c>
      <c r="D44" s="150">
        <v>390</v>
      </c>
      <c r="E44" s="40">
        <v>18</v>
      </c>
      <c r="F44" s="41"/>
    </row>
    <row r="45" spans="2:7" ht="15.75">
      <c r="B45" s="251"/>
      <c r="C45" s="38" t="s">
        <v>234</v>
      </c>
      <c r="D45" s="150">
        <v>222</v>
      </c>
      <c r="E45" s="40">
        <v>10.3</v>
      </c>
      <c r="F45" s="41"/>
      <c r="G45" s="43"/>
    </row>
    <row r="46" spans="2:6" ht="15">
      <c r="B46" s="238"/>
      <c r="C46" s="44" t="s">
        <v>148</v>
      </c>
      <c r="D46" s="151">
        <v>5306</v>
      </c>
      <c r="E46" s="47">
        <v>245.3</v>
      </c>
      <c r="F46" s="41"/>
    </row>
    <row r="47" spans="2:7" ht="15">
      <c r="B47" s="214" t="s">
        <v>157</v>
      </c>
      <c r="C47" s="38" t="s">
        <v>155</v>
      </c>
      <c r="D47" s="149">
        <v>4949</v>
      </c>
      <c r="E47" s="40">
        <v>256.9</v>
      </c>
      <c r="F47" s="41"/>
      <c r="G47" s="42"/>
    </row>
    <row r="48" spans="2:7" ht="15.75">
      <c r="B48" s="251"/>
      <c r="C48" s="38" t="s">
        <v>235</v>
      </c>
      <c r="D48" s="150">
        <v>3559</v>
      </c>
      <c r="E48" s="40">
        <v>184.8</v>
      </c>
      <c r="F48" s="41"/>
      <c r="G48" s="43"/>
    </row>
    <row r="49" spans="2:7" ht="15.75">
      <c r="B49" s="251"/>
      <c r="C49" s="38" t="s">
        <v>243</v>
      </c>
      <c r="D49" s="150">
        <v>726</v>
      </c>
      <c r="E49" s="40">
        <v>37.7</v>
      </c>
      <c r="F49" s="41"/>
      <c r="G49" s="43"/>
    </row>
    <row r="50" spans="2:6" ht="15">
      <c r="B50" s="251"/>
      <c r="C50" s="38" t="s">
        <v>227</v>
      </c>
      <c r="D50" s="150">
        <v>637</v>
      </c>
      <c r="E50" s="40">
        <v>33.1</v>
      </c>
      <c r="F50" s="41"/>
    </row>
    <row r="51" spans="2:6" ht="15">
      <c r="B51" s="251"/>
      <c r="C51" s="38" t="s">
        <v>236</v>
      </c>
      <c r="D51" s="150">
        <v>513</v>
      </c>
      <c r="E51" s="40">
        <v>26.6</v>
      </c>
      <c r="F51" s="41"/>
    </row>
    <row r="52" spans="2:6" ht="15">
      <c r="B52" s="238"/>
      <c r="C52" s="44" t="s">
        <v>148</v>
      </c>
      <c r="D52" s="151">
        <v>14676</v>
      </c>
      <c r="E52" s="53">
        <v>761.9</v>
      </c>
      <c r="F52" s="41"/>
    </row>
    <row r="53" spans="2:7" ht="15">
      <c r="B53" s="250" t="s">
        <v>158</v>
      </c>
      <c r="C53" s="38" t="s">
        <v>237</v>
      </c>
      <c r="D53" s="149">
        <v>19634</v>
      </c>
      <c r="E53" s="48">
        <v>1505.3</v>
      </c>
      <c r="F53" s="49"/>
      <c r="G53" s="42"/>
    </row>
    <row r="54" spans="2:7" ht="15">
      <c r="B54" s="251"/>
      <c r="C54" s="38" t="s">
        <v>146</v>
      </c>
      <c r="D54" s="150">
        <v>13863</v>
      </c>
      <c r="E54" s="48">
        <v>1062.9</v>
      </c>
      <c r="F54" s="49"/>
      <c r="G54" s="42"/>
    </row>
    <row r="55" spans="2:6" ht="15">
      <c r="B55" s="251"/>
      <c r="C55" s="38" t="s">
        <v>226</v>
      </c>
      <c r="D55" s="150">
        <v>4426</v>
      </c>
      <c r="E55" s="48">
        <v>339.3</v>
      </c>
      <c r="F55" s="49"/>
    </row>
    <row r="56" spans="2:6" ht="15">
      <c r="B56" s="251"/>
      <c r="C56" s="38" t="s">
        <v>163</v>
      </c>
      <c r="D56" s="150">
        <v>4005</v>
      </c>
      <c r="E56" s="48">
        <v>307.1</v>
      </c>
      <c r="F56" s="49"/>
    </row>
    <row r="57" spans="2:6" ht="15">
      <c r="B57" s="251"/>
      <c r="C57" s="38" t="s">
        <v>303</v>
      </c>
      <c r="D57" s="150">
        <v>2701</v>
      </c>
      <c r="E57" s="48">
        <v>207.1</v>
      </c>
      <c r="F57" s="49"/>
    </row>
    <row r="58" spans="2:6" ht="15">
      <c r="B58" s="238"/>
      <c r="C58" s="44" t="s">
        <v>148</v>
      </c>
      <c r="D58" s="151">
        <v>64770</v>
      </c>
      <c r="E58" s="53">
        <v>4965.8</v>
      </c>
      <c r="F58" s="49"/>
    </row>
    <row r="59" spans="2:5" s="1" customFormat="1" ht="75.75" customHeight="1">
      <c r="B59" s="248" t="s">
        <v>274</v>
      </c>
      <c r="C59" s="249"/>
      <c r="D59" s="249"/>
      <c r="E59" s="249"/>
    </row>
    <row r="60" spans="2:5" s="1" customFormat="1" ht="43.5" customHeight="1">
      <c r="B60" s="248" t="s">
        <v>214</v>
      </c>
      <c r="C60" s="249"/>
      <c r="D60" s="249"/>
      <c r="E60" s="249"/>
    </row>
    <row r="61" spans="2:5" s="1" customFormat="1" ht="21" customHeight="1">
      <c r="B61" s="243" t="s">
        <v>310</v>
      </c>
      <c r="C61" s="245"/>
      <c r="D61" s="245"/>
      <c r="E61" s="245"/>
    </row>
    <row r="62" ht="15">
      <c r="B62" s="51"/>
    </row>
  </sheetData>
  <sheetProtection/>
  <mergeCells count="12">
    <mergeCell ref="B6:B11"/>
    <mergeCell ref="B12:B17"/>
    <mergeCell ref="B47:B52"/>
    <mergeCell ref="B41:B46"/>
    <mergeCell ref="B35:B40"/>
    <mergeCell ref="B29:B34"/>
    <mergeCell ref="B61:E61"/>
    <mergeCell ref="B60:E60"/>
    <mergeCell ref="B53:B58"/>
    <mergeCell ref="B59:E59"/>
    <mergeCell ref="B23:B28"/>
    <mergeCell ref="B18:B22"/>
  </mergeCells>
  <printOptions horizontalCentered="1"/>
  <pageMargins left="0.75" right="0.75" top="0.25" bottom="0" header="0" footer="0"/>
  <pageSetup fitToHeight="1" fitToWidth="1" orientation="portrait" scale="73"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54">
      <selection activeCell="A1" sqref="A1:IV1"/>
    </sheetView>
  </sheetViews>
  <sheetFormatPr defaultColWidth="9.33203125" defaultRowHeight="12.75"/>
  <cols>
    <col min="1" max="1" width="6" style="27" customWidth="1"/>
    <col min="2" max="2" width="18.16015625" style="27" customWidth="1"/>
    <col min="3" max="3" width="69.66015625" style="27" customWidth="1"/>
    <col min="4" max="4" width="12.83203125" style="27" customWidth="1"/>
    <col min="5" max="5" width="12.66015625" style="27" customWidth="1"/>
    <col min="6" max="6" width="10.83203125" style="27" customWidth="1"/>
    <col min="7" max="7" width="14.33203125" style="27" bestFit="1" customWidth="1"/>
    <col min="8" max="8" width="9.33203125" style="27" customWidth="1"/>
    <col min="9" max="9" width="14.33203125" style="27" bestFit="1" customWidth="1"/>
    <col min="10" max="16384" width="9.33203125" style="27" customWidth="1"/>
  </cols>
  <sheetData>
    <row r="1" spans="1:2" ht="15.75">
      <c r="A1" s="31"/>
      <c r="B1" s="26"/>
    </row>
    <row r="2" spans="2:6" ht="15">
      <c r="B2" s="32" t="s">
        <v>159</v>
      </c>
      <c r="C2" s="29"/>
      <c r="D2" s="29"/>
      <c r="E2" s="29"/>
      <c r="F2" s="29"/>
    </row>
    <row r="3" spans="2:6" ht="15.75">
      <c r="B3" s="33" t="s">
        <v>145</v>
      </c>
      <c r="C3" s="29"/>
      <c r="D3" s="29"/>
      <c r="E3" s="29"/>
      <c r="F3" s="29"/>
    </row>
    <row r="4" spans="2:6" ht="15">
      <c r="B4" s="32" t="s">
        <v>297</v>
      </c>
      <c r="C4" s="29"/>
      <c r="D4" s="29"/>
      <c r="E4" s="29"/>
      <c r="F4" s="29"/>
    </row>
    <row r="5" spans="2:7" ht="15">
      <c r="B5" s="34" t="s">
        <v>173</v>
      </c>
      <c r="C5" s="35" t="s">
        <v>206</v>
      </c>
      <c r="D5" s="35" t="s">
        <v>68</v>
      </c>
      <c r="E5" s="35" t="s">
        <v>69</v>
      </c>
      <c r="F5" s="36"/>
      <c r="G5" s="37"/>
    </row>
    <row r="6" spans="2:9" ht="15">
      <c r="B6" s="214" t="s">
        <v>55</v>
      </c>
      <c r="C6" s="38" t="s">
        <v>237</v>
      </c>
      <c r="D6" s="39">
        <v>10054</v>
      </c>
      <c r="E6" s="48">
        <v>247.7</v>
      </c>
      <c r="F6" s="49"/>
      <c r="G6" s="42"/>
      <c r="H6" s="42"/>
      <c r="I6" s="42"/>
    </row>
    <row r="7" spans="2:9" ht="15">
      <c r="B7" s="251"/>
      <c r="C7" s="38" t="s">
        <v>146</v>
      </c>
      <c r="D7" s="39">
        <v>8821</v>
      </c>
      <c r="E7" s="48">
        <v>217.3</v>
      </c>
      <c r="F7" s="49"/>
      <c r="G7" s="42"/>
      <c r="H7" s="42"/>
      <c r="I7" s="42"/>
    </row>
    <row r="8" spans="2:9" ht="15.75">
      <c r="B8" s="251"/>
      <c r="C8" s="38" t="s">
        <v>226</v>
      </c>
      <c r="D8" s="39">
        <v>2221</v>
      </c>
      <c r="E8" s="48">
        <v>54.7</v>
      </c>
      <c r="F8" s="49"/>
      <c r="G8" s="43"/>
      <c r="H8" s="42"/>
      <c r="I8" s="42"/>
    </row>
    <row r="9" spans="2:8" ht="15.75">
      <c r="B9" s="251"/>
      <c r="C9" s="38" t="s">
        <v>256</v>
      </c>
      <c r="D9" s="39">
        <v>1945</v>
      </c>
      <c r="E9" s="48">
        <v>47.9</v>
      </c>
      <c r="F9" s="49"/>
      <c r="G9" s="43"/>
      <c r="H9" s="42"/>
    </row>
    <row r="10" spans="2:8" ht="15.75">
      <c r="B10" s="251"/>
      <c r="C10" s="38" t="s">
        <v>160</v>
      </c>
      <c r="D10" s="39">
        <v>1531</v>
      </c>
      <c r="E10" s="48">
        <v>37.7</v>
      </c>
      <c r="F10" s="49"/>
      <c r="G10" s="43"/>
      <c r="H10" s="43"/>
    </row>
    <row r="11" spans="2:8" ht="15.75">
      <c r="B11" s="238"/>
      <c r="C11" s="44" t="s">
        <v>148</v>
      </c>
      <c r="D11" s="45">
        <v>36118</v>
      </c>
      <c r="E11" s="50">
        <v>889.7</v>
      </c>
      <c r="F11" s="49"/>
      <c r="H11" s="43"/>
    </row>
    <row r="12" spans="2:8" ht="15.75">
      <c r="B12" s="214" t="s">
        <v>149</v>
      </c>
      <c r="C12" s="38" t="s">
        <v>239</v>
      </c>
      <c r="D12" s="39">
        <v>147</v>
      </c>
      <c r="E12" s="48">
        <v>314.3</v>
      </c>
      <c r="F12" s="49"/>
      <c r="G12" s="42"/>
      <c r="H12" s="43"/>
    </row>
    <row r="13" spans="2:8" ht="15.75">
      <c r="B13" s="251"/>
      <c r="C13" s="38" t="s">
        <v>225</v>
      </c>
      <c r="D13" s="39">
        <v>65</v>
      </c>
      <c r="E13" s="48">
        <v>139</v>
      </c>
      <c r="F13" s="49"/>
      <c r="G13" s="43"/>
      <c r="H13" s="43"/>
    </row>
    <row r="14" spans="2:8" ht="15.75">
      <c r="B14" s="251"/>
      <c r="C14" s="38" t="s">
        <v>287</v>
      </c>
      <c r="D14" s="39">
        <v>25</v>
      </c>
      <c r="E14" s="48">
        <v>53.5</v>
      </c>
      <c r="F14" s="49"/>
      <c r="G14" s="43"/>
      <c r="H14" s="43"/>
    </row>
    <row r="15" spans="2:8" ht="15.75">
      <c r="B15" s="251"/>
      <c r="C15" s="38" t="s">
        <v>256</v>
      </c>
      <c r="D15" s="39">
        <v>17</v>
      </c>
      <c r="E15" s="48">
        <v>36.4</v>
      </c>
      <c r="F15" s="49"/>
      <c r="G15" s="43"/>
      <c r="H15" s="43"/>
    </row>
    <row r="16" spans="2:8" ht="15.75">
      <c r="B16" s="251"/>
      <c r="C16" s="38" t="s">
        <v>289</v>
      </c>
      <c r="D16" s="39">
        <v>3</v>
      </c>
      <c r="E16" s="167" t="s">
        <v>323</v>
      </c>
      <c r="F16" s="49"/>
      <c r="G16" s="43"/>
      <c r="H16" s="43"/>
    </row>
    <row r="17" spans="2:7" ht="15.75">
      <c r="B17" s="238"/>
      <c r="C17" s="44" t="s">
        <v>148</v>
      </c>
      <c r="D17" s="45">
        <v>280</v>
      </c>
      <c r="E17" s="50">
        <v>598.7</v>
      </c>
      <c r="F17" s="49"/>
      <c r="G17" s="43"/>
    </row>
    <row r="18" spans="2:7" ht="15">
      <c r="B18" s="214" t="s">
        <v>150</v>
      </c>
      <c r="C18" s="38" t="s">
        <v>246</v>
      </c>
      <c r="D18" s="39">
        <v>15</v>
      </c>
      <c r="E18" s="48">
        <v>7.6</v>
      </c>
      <c r="F18" s="49"/>
      <c r="G18" s="42"/>
    </row>
    <row r="19" spans="2:7" ht="15.75">
      <c r="B19" s="252"/>
      <c r="C19" s="38" t="s">
        <v>146</v>
      </c>
      <c r="D19" s="39">
        <v>6</v>
      </c>
      <c r="E19" s="48">
        <v>3</v>
      </c>
      <c r="F19" s="49"/>
      <c r="G19" s="43"/>
    </row>
    <row r="20" spans="2:7" ht="15.75">
      <c r="B20" s="252"/>
      <c r="C20" s="38" t="s">
        <v>230</v>
      </c>
      <c r="D20" s="39">
        <v>5</v>
      </c>
      <c r="E20" s="167" t="s">
        <v>323</v>
      </c>
      <c r="F20" s="49"/>
      <c r="G20" s="43"/>
    </row>
    <row r="21" spans="2:7" ht="15.75">
      <c r="B21" s="252"/>
      <c r="C21" s="38" t="s">
        <v>231</v>
      </c>
      <c r="D21" s="39">
        <v>3</v>
      </c>
      <c r="E21" s="167" t="s">
        <v>323</v>
      </c>
      <c r="F21" s="49"/>
      <c r="G21" s="43"/>
    </row>
    <row r="22" spans="2:7" ht="30.75">
      <c r="B22" s="252"/>
      <c r="C22" s="52" t="s">
        <v>321</v>
      </c>
      <c r="D22" s="39">
        <v>2</v>
      </c>
      <c r="E22" s="167" t="s">
        <v>323</v>
      </c>
      <c r="F22" s="49"/>
      <c r="G22" s="43"/>
    </row>
    <row r="23" spans="2:7" ht="15.75">
      <c r="B23" s="253"/>
      <c r="C23" s="44" t="s">
        <v>148</v>
      </c>
      <c r="D23" s="45">
        <v>49</v>
      </c>
      <c r="E23" s="50">
        <v>24.8</v>
      </c>
      <c r="F23" s="49"/>
      <c r="G23" s="43"/>
    </row>
    <row r="24" spans="2:8" ht="15">
      <c r="B24" s="214" t="s">
        <v>152</v>
      </c>
      <c r="C24" s="38" t="s">
        <v>246</v>
      </c>
      <c r="D24" s="39">
        <v>31</v>
      </c>
      <c r="E24" s="48">
        <v>5.9</v>
      </c>
      <c r="F24" s="49"/>
      <c r="G24" s="42"/>
      <c r="H24" s="42"/>
    </row>
    <row r="25" spans="2:8" ht="15.75">
      <c r="B25" s="251"/>
      <c r="C25" s="38" t="s">
        <v>146</v>
      </c>
      <c r="D25" s="39">
        <v>17</v>
      </c>
      <c r="E25" s="48">
        <v>3.2</v>
      </c>
      <c r="F25" s="49"/>
      <c r="G25" s="43"/>
      <c r="H25" s="42"/>
    </row>
    <row r="26" spans="2:8" ht="30.75">
      <c r="B26" s="251"/>
      <c r="C26" s="52" t="s">
        <v>322</v>
      </c>
      <c r="D26" s="39">
        <v>3</v>
      </c>
      <c r="E26" s="167" t="s">
        <v>323</v>
      </c>
      <c r="F26" s="49"/>
      <c r="G26" s="43"/>
      <c r="H26" s="42"/>
    </row>
    <row r="27" spans="2:8" ht="15.75">
      <c r="B27" s="238"/>
      <c r="C27" s="44" t="s">
        <v>148</v>
      </c>
      <c r="D27" s="45">
        <v>73</v>
      </c>
      <c r="E27" s="50">
        <v>13.8</v>
      </c>
      <c r="F27" s="49"/>
      <c r="G27" s="43"/>
      <c r="H27" s="43"/>
    </row>
    <row r="28" spans="2:9" ht="15">
      <c r="B28" s="214" t="s">
        <v>153</v>
      </c>
      <c r="C28" s="38" t="s">
        <v>246</v>
      </c>
      <c r="D28" s="39">
        <v>197</v>
      </c>
      <c r="E28" s="48">
        <v>34.3</v>
      </c>
      <c r="F28" s="49"/>
      <c r="G28" s="42"/>
      <c r="I28" s="42"/>
    </row>
    <row r="29" spans="2:9" ht="15.75">
      <c r="B29" s="251"/>
      <c r="C29" s="38" t="s">
        <v>253</v>
      </c>
      <c r="D29" s="39">
        <v>98</v>
      </c>
      <c r="E29" s="48">
        <v>17.1</v>
      </c>
      <c r="F29" s="49"/>
      <c r="G29" s="43"/>
      <c r="I29" s="42"/>
    </row>
    <row r="30" spans="2:9" ht="15.75">
      <c r="B30" s="251"/>
      <c r="C30" s="38" t="s">
        <v>245</v>
      </c>
      <c r="D30" s="39">
        <v>26</v>
      </c>
      <c r="E30" s="48">
        <v>4.5</v>
      </c>
      <c r="F30" s="49"/>
      <c r="G30" s="43"/>
      <c r="I30" s="42"/>
    </row>
    <row r="31" spans="2:9" ht="15.75">
      <c r="B31" s="251"/>
      <c r="C31" s="38" t="s">
        <v>151</v>
      </c>
      <c r="D31" s="39">
        <v>24</v>
      </c>
      <c r="E31" s="48">
        <v>4.2</v>
      </c>
      <c r="F31" s="49"/>
      <c r="G31" s="43"/>
      <c r="I31" s="42"/>
    </row>
    <row r="32" spans="2:9" ht="15.75">
      <c r="B32" s="251"/>
      <c r="C32" s="38" t="s">
        <v>229</v>
      </c>
      <c r="D32" s="39">
        <v>16</v>
      </c>
      <c r="E32" s="48">
        <v>2.8</v>
      </c>
      <c r="F32" s="49"/>
      <c r="G32" s="43"/>
      <c r="I32" s="42"/>
    </row>
    <row r="33" spans="2:6" ht="15">
      <c r="B33" s="238"/>
      <c r="C33" s="44" t="s">
        <v>148</v>
      </c>
      <c r="D33" s="45">
        <v>454</v>
      </c>
      <c r="E33" s="50">
        <v>79.1</v>
      </c>
      <c r="F33" s="49"/>
    </row>
    <row r="34" spans="2:9" ht="15">
      <c r="B34" s="214" t="s">
        <v>154</v>
      </c>
      <c r="C34" s="38" t="s">
        <v>246</v>
      </c>
      <c r="D34" s="39">
        <v>247</v>
      </c>
      <c r="E34" s="48">
        <v>49.2</v>
      </c>
      <c r="F34" s="49"/>
      <c r="G34" s="42"/>
      <c r="I34" s="42"/>
    </row>
    <row r="35" spans="2:9" ht="15.75">
      <c r="B35" s="251"/>
      <c r="C35" s="38" t="s">
        <v>253</v>
      </c>
      <c r="D35" s="39">
        <v>122</v>
      </c>
      <c r="E35" s="48">
        <v>24.3</v>
      </c>
      <c r="F35" s="49"/>
      <c r="G35" s="43"/>
      <c r="I35" s="42"/>
    </row>
    <row r="36" spans="2:9" ht="15.75">
      <c r="B36" s="251"/>
      <c r="C36" s="38" t="s">
        <v>161</v>
      </c>
      <c r="D36" s="39">
        <v>46</v>
      </c>
      <c r="E36" s="48">
        <v>9.2</v>
      </c>
      <c r="F36" s="49"/>
      <c r="G36" s="43"/>
      <c r="I36" s="42"/>
    </row>
    <row r="37" spans="2:9" ht="15.75">
      <c r="B37" s="251"/>
      <c r="C37" s="38" t="s">
        <v>233</v>
      </c>
      <c r="D37" s="39">
        <v>44</v>
      </c>
      <c r="E37" s="48">
        <v>8.8</v>
      </c>
      <c r="F37" s="49"/>
      <c r="G37" s="43"/>
      <c r="I37" s="42"/>
    </row>
    <row r="38" spans="2:7" ht="15.75">
      <c r="B38" s="251"/>
      <c r="C38" s="38" t="s">
        <v>252</v>
      </c>
      <c r="D38" s="39">
        <v>23</v>
      </c>
      <c r="E38" s="48">
        <v>4.6</v>
      </c>
      <c r="F38" s="49"/>
      <c r="G38" s="43"/>
    </row>
    <row r="39" spans="2:6" ht="15">
      <c r="B39" s="238"/>
      <c r="C39" s="44" t="s">
        <v>148</v>
      </c>
      <c r="D39" s="45">
        <v>641</v>
      </c>
      <c r="E39" s="50">
        <v>127.7</v>
      </c>
      <c r="F39" s="49"/>
    </row>
    <row r="40" spans="2:8" ht="15">
      <c r="B40" s="214" t="s">
        <v>156</v>
      </c>
      <c r="C40" s="38" t="s">
        <v>237</v>
      </c>
      <c r="D40" s="39">
        <v>511</v>
      </c>
      <c r="E40" s="48">
        <v>57</v>
      </c>
      <c r="F40" s="49"/>
      <c r="G40" s="42"/>
      <c r="H40" s="42"/>
    </row>
    <row r="41" spans="2:8" ht="15.75">
      <c r="B41" s="251"/>
      <c r="C41" s="38" t="s">
        <v>248</v>
      </c>
      <c r="D41" s="39">
        <v>422</v>
      </c>
      <c r="E41" s="48">
        <v>47.1</v>
      </c>
      <c r="F41" s="49"/>
      <c r="G41" s="43"/>
      <c r="H41" s="42"/>
    </row>
    <row r="42" spans="2:8" ht="15.75">
      <c r="B42" s="251"/>
      <c r="C42" s="38" t="s">
        <v>161</v>
      </c>
      <c r="D42" s="39">
        <v>405</v>
      </c>
      <c r="E42" s="48">
        <v>45.2</v>
      </c>
      <c r="F42" s="49"/>
      <c r="G42" s="43"/>
      <c r="H42" s="42"/>
    </row>
    <row r="43" spans="2:6" ht="15">
      <c r="B43" s="251"/>
      <c r="C43" s="38" t="s">
        <v>251</v>
      </c>
      <c r="D43" s="39">
        <v>280</v>
      </c>
      <c r="E43" s="48">
        <v>31.2</v>
      </c>
      <c r="F43" s="49"/>
    </row>
    <row r="44" spans="2:6" ht="15">
      <c r="B44" s="251"/>
      <c r="C44" s="38" t="s">
        <v>234</v>
      </c>
      <c r="D44" s="39">
        <v>129</v>
      </c>
      <c r="E44" s="48">
        <v>14.4</v>
      </c>
      <c r="F44" s="49"/>
    </row>
    <row r="45" spans="2:6" ht="15">
      <c r="B45" s="238"/>
      <c r="C45" s="44" t="s">
        <v>148</v>
      </c>
      <c r="D45" s="45">
        <v>2374</v>
      </c>
      <c r="E45" s="50">
        <v>264.8</v>
      </c>
      <c r="F45" s="49"/>
    </row>
    <row r="46" spans="2:7" ht="15">
      <c r="B46" s="214" t="s">
        <v>157</v>
      </c>
      <c r="C46" s="38" t="s">
        <v>155</v>
      </c>
      <c r="D46" s="39">
        <v>2141</v>
      </c>
      <c r="E46" s="48">
        <v>261.9</v>
      </c>
      <c r="F46" s="49"/>
      <c r="G46" s="42"/>
    </row>
    <row r="47" spans="2:7" ht="15.75">
      <c r="B47" s="252"/>
      <c r="C47" s="38" t="s">
        <v>235</v>
      </c>
      <c r="D47" s="39">
        <v>1870</v>
      </c>
      <c r="E47" s="48">
        <v>228.8</v>
      </c>
      <c r="F47" s="49"/>
      <c r="G47" s="43"/>
    </row>
    <row r="48" spans="2:6" ht="15">
      <c r="B48" s="252"/>
      <c r="C48" s="38" t="s">
        <v>243</v>
      </c>
      <c r="D48" s="39">
        <v>389</v>
      </c>
      <c r="E48" s="48">
        <v>47.6</v>
      </c>
      <c r="F48" s="49"/>
    </row>
    <row r="49" spans="2:6" ht="15">
      <c r="B49" s="252"/>
      <c r="C49" s="38" t="s">
        <v>324</v>
      </c>
      <c r="D49" s="39">
        <v>293</v>
      </c>
      <c r="E49" s="48">
        <v>35.8</v>
      </c>
      <c r="F49" s="49"/>
    </row>
    <row r="50" spans="2:6" ht="15">
      <c r="B50" s="252"/>
      <c r="C50" s="38" t="s">
        <v>272</v>
      </c>
      <c r="D50" s="39">
        <v>272</v>
      </c>
      <c r="E50" s="48">
        <v>33.3</v>
      </c>
      <c r="F50" s="49"/>
    </row>
    <row r="51" spans="2:6" ht="15">
      <c r="B51" s="253"/>
      <c r="C51" s="44" t="s">
        <v>148</v>
      </c>
      <c r="D51" s="45">
        <v>6801</v>
      </c>
      <c r="E51" s="50">
        <v>832</v>
      </c>
      <c r="F51" s="49"/>
    </row>
    <row r="52" spans="2:7" ht="15">
      <c r="B52" s="214" t="s">
        <v>158</v>
      </c>
      <c r="C52" s="38" t="s">
        <v>237</v>
      </c>
      <c r="D52" s="39">
        <v>7609</v>
      </c>
      <c r="E52" s="48">
        <v>1538.6</v>
      </c>
      <c r="F52" s="49"/>
      <c r="G52" s="42"/>
    </row>
    <row r="53" spans="2:6" ht="15">
      <c r="B53" s="251"/>
      <c r="C53" s="38" t="s">
        <v>146</v>
      </c>
      <c r="D53" s="39">
        <v>6180</v>
      </c>
      <c r="E53" s="48">
        <v>1249.6</v>
      </c>
      <c r="F53" s="49"/>
    </row>
    <row r="54" spans="2:6" ht="15">
      <c r="B54" s="251"/>
      <c r="C54" s="38" t="s">
        <v>226</v>
      </c>
      <c r="D54" s="39">
        <v>1920</v>
      </c>
      <c r="E54" s="48">
        <v>388.2</v>
      </c>
      <c r="F54" s="49"/>
    </row>
    <row r="55" spans="2:6" ht="15">
      <c r="B55" s="251"/>
      <c r="C55" s="38" t="s">
        <v>163</v>
      </c>
      <c r="D55" s="39">
        <v>1304</v>
      </c>
      <c r="E55" s="48">
        <v>263.7</v>
      </c>
      <c r="F55" s="49"/>
    </row>
    <row r="56" spans="2:6" ht="15">
      <c r="B56" s="251"/>
      <c r="C56" s="38" t="s">
        <v>236</v>
      </c>
      <c r="D56" s="39">
        <v>793</v>
      </c>
      <c r="E56" s="48">
        <v>160.3</v>
      </c>
      <c r="F56" s="49"/>
    </row>
    <row r="57" spans="2:6" ht="15">
      <c r="B57" s="238"/>
      <c r="C57" s="44" t="s">
        <v>148</v>
      </c>
      <c r="D57" s="45">
        <v>25446</v>
      </c>
      <c r="E57" s="50">
        <v>5145.3</v>
      </c>
      <c r="F57" s="49"/>
    </row>
    <row r="58" spans="2:5" s="1" customFormat="1" ht="63" customHeight="1">
      <c r="B58" s="248" t="s">
        <v>286</v>
      </c>
      <c r="C58" s="249"/>
      <c r="D58" s="249"/>
      <c r="E58" s="249"/>
    </row>
    <row r="59" spans="2:5" s="1" customFormat="1" ht="32.25" customHeight="1">
      <c r="B59" s="248" t="s">
        <v>214</v>
      </c>
      <c r="C59" s="249"/>
      <c r="D59" s="249"/>
      <c r="E59" s="249"/>
    </row>
    <row r="60" spans="2:5" s="1" customFormat="1" ht="19.5" customHeight="1">
      <c r="B60" s="243" t="s">
        <v>310</v>
      </c>
      <c r="C60" s="245"/>
      <c r="D60" s="245"/>
      <c r="E60" s="245"/>
    </row>
  </sheetData>
  <sheetProtection/>
  <mergeCells count="12">
    <mergeCell ref="B40:B45"/>
    <mergeCell ref="B18:B23"/>
    <mergeCell ref="B52:B57"/>
    <mergeCell ref="B58:E58"/>
    <mergeCell ref="B59:E59"/>
    <mergeCell ref="B60:E60"/>
    <mergeCell ref="B6:B11"/>
    <mergeCell ref="B12:B17"/>
    <mergeCell ref="B24:B27"/>
    <mergeCell ref="B28:B33"/>
    <mergeCell ref="B46:B51"/>
    <mergeCell ref="B34:B39"/>
  </mergeCells>
  <printOptions horizontalCentered="1"/>
  <pageMargins left="0.5" right="0.5" top="0.25" bottom="0" header="0" footer="0"/>
  <pageSetup fitToHeight="1" fitToWidth="1" orientation="portrait" scale="75" r:id="rId1"/>
</worksheet>
</file>

<file path=xl/worksheets/sheet18.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6">
      <selection activeCell="G29" sqref="G29:G61"/>
    </sheetView>
  </sheetViews>
  <sheetFormatPr defaultColWidth="9.33203125" defaultRowHeight="12.75"/>
  <cols>
    <col min="1" max="1" width="4.16015625" style="27" customWidth="1"/>
    <col min="2" max="2" width="18.16015625" style="27" customWidth="1"/>
    <col min="3" max="3" width="71" style="27" customWidth="1"/>
    <col min="4" max="4" width="12.83203125" style="27" customWidth="1"/>
    <col min="5" max="5" width="13.5" style="27" customWidth="1"/>
    <col min="6" max="6" width="10.83203125" style="27" customWidth="1"/>
    <col min="7" max="7" width="12" style="27" bestFit="1" customWidth="1"/>
    <col min="8" max="9" width="9.33203125" style="27" customWidth="1"/>
    <col min="10" max="10" width="12" style="27" bestFit="1" customWidth="1"/>
    <col min="11" max="16384" width="9.33203125" style="27" customWidth="1"/>
  </cols>
  <sheetData>
    <row r="1" spans="1:2" ht="15.75">
      <c r="A1" s="31"/>
      <c r="B1" s="26"/>
    </row>
    <row r="2" spans="2:6" ht="15">
      <c r="B2" s="32" t="s">
        <v>162</v>
      </c>
      <c r="C2" s="29"/>
      <c r="D2" s="29"/>
      <c r="E2" s="29"/>
      <c r="F2" s="29"/>
    </row>
    <row r="3" spans="2:6" ht="15.75">
      <c r="B3" s="33" t="s">
        <v>145</v>
      </c>
      <c r="C3" s="29"/>
      <c r="D3" s="29"/>
      <c r="E3" s="29"/>
      <c r="F3" s="29"/>
    </row>
    <row r="4" spans="2:6" ht="15">
      <c r="B4" s="32" t="s">
        <v>298</v>
      </c>
      <c r="C4" s="29"/>
      <c r="D4" s="29"/>
      <c r="E4" s="29"/>
      <c r="F4" s="29"/>
    </row>
    <row r="5" spans="2:7" ht="15">
      <c r="B5" s="34" t="s">
        <v>173</v>
      </c>
      <c r="C5" s="35" t="s">
        <v>206</v>
      </c>
      <c r="D5" s="35" t="s">
        <v>68</v>
      </c>
      <c r="E5" s="35" t="s">
        <v>69</v>
      </c>
      <c r="F5" s="36"/>
      <c r="G5" s="37"/>
    </row>
    <row r="6" spans="2:8" ht="15">
      <c r="B6" s="214" t="s">
        <v>55</v>
      </c>
      <c r="C6" s="38" t="s">
        <v>237</v>
      </c>
      <c r="D6" s="39">
        <v>1783</v>
      </c>
      <c r="E6" s="48">
        <v>255.2</v>
      </c>
      <c r="F6" s="49"/>
      <c r="G6" s="42"/>
      <c r="H6" s="42"/>
    </row>
    <row r="7" spans="2:8" ht="15">
      <c r="B7" s="251"/>
      <c r="C7" s="38" t="s">
        <v>146</v>
      </c>
      <c r="D7" s="39">
        <v>1353</v>
      </c>
      <c r="E7" s="48">
        <v>193.6</v>
      </c>
      <c r="F7" s="49"/>
      <c r="G7" s="42"/>
      <c r="H7" s="42"/>
    </row>
    <row r="8" spans="2:10" ht="15.75">
      <c r="B8" s="251"/>
      <c r="C8" s="38" t="s">
        <v>245</v>
      </c>
      <c r="D8" s="39">
        <v>414</v>
      </c>
      <c r="E8" s="48">
        <v>59.2</v>
      </c>
      <c r="F8" s="49"/>
      <c r="G8" s="43"/>
      <c r="H8" s="42"/>
      <c r="J8" s="42"/>
    </row>
    <row r="9" spans="2:10" ht="15.75">
      <c r="B9" s="251"/>
      <c r="C9" s="38" t="s">
        <v>256</v>
      </c>
      <c r="D9" s="39">
        <v>279</v>
      </c>
      <c r="E9" s="48">
        <v>39.9</v>
      </c>
      <c r="F9" s="49"/>
      <c r="G9" s="43"/>
      <c r="H9" s="42"/>
      <c r="J9" s="42"/>
    </row>
    <row r="10" spans="2:10" ht="15.75">
      <c r="B10" s="251"/>
      <c r="C10" s="38" t="s">
        <v>160</v>
      </c>
      <c r="D10" s="39">
        <v>274</v>
      </c>
      <c r="E10" s="48">
        <v>39.2</v>
      </c>
      <c r="F10" s="49"/>
      <c r="G10" s="43"/>
      <c r="H10" s="42"/>
      <c r="J10" s="42"/>
    </row>
    <row r="11" spans="2:10" ht="15.75">
      <c r="B11" s="238"/>
      <c r="C11" s="44" t="s">
        <v>148</v>
      </c>
      <c r="D11" s="45">
        <v>6308</v>
      </c>
      <c r="E11" s="50">
        <v>902.8</v>
      </c>
      <c r="F11" s="49"/>
      <c r="H11" s="43"/>
      <c r="J11" s="42"/>
    </row>
    <row r="12" spans="2:10" ht="15.75">
      <c r="B12" s="214" t="s">
        <v>149</v>
      </c>
      <c r="C12" s="38" t="s">
        <v>239</v>
      </c>
      <c r="D12" s="39">
        <v>110</v>
      </c>
      <c r="E12" s="48">
        <v>943.3</v>
      </c>
      <c r="F12" s="49"/>
      <c r="G12" s="42"/>
      <c r="H12" s="43"/>
      <c r="J12" s="42"/>
    </row>
    <row r="13" spans="2:8" ht="15.75">
      <c r="B13" s="251"/>
      <c r="C13" s="38" t="s">
        <v>225</v>
      </c>
      <c r="D13" s="39">
        <v>21</v>
      </c>
      <c r="E13" s="48">
        <v>180.1</v>
      </c>
      <c r="F13" s="49"/>
      <c r="G13" s="43"/>
      <c r="H13" s="43"/>
    </row>
    <row r="14" spans="2:8" ht="15.75">
      <c r="B14" s="251"/>
      <c r="C14" s="38" t="s">
        <v>243</v>
      </c>
      <c r="D14" s="39">
        <v>11</v>
      </c>
      <c r="E14" s="48">
        <v>94.3</v>
      </c>
      <c r="F14" s="49"/>
      <c r="G14" s="43"/>
      <c r="H14" s="43"/>
    </row>
    <row r="15" spans="2:8" ht="15.75">
      <c r="B15" s="251"/>
      <c r="C15" s="38" t="s">
        <v>269</v>
      </c>
      <c r="D15" s="39">
        <v>6</v>
      </c>
      <c r="E15" s="48">
        <v>51.5</v>
      </c>
      <c r="F15" s="49"/>
      <c r="G15" s="43"/>
      <c r="H15" s="43"/>
    </row>
    <row r="16" spans="2:8" ht="15.75">
      <c r="B16" s="251"/>
      <c r="C16" s="38" t="s">
        <v>271</v>
      </c>
      <c r="D16" s="39">
        <v>4</v>
      </c>
      <c r="E16" s="167" t="s">
        <v>323</v>
      </c>
      <c r="F16" s="49"/>
      <c r="G16" s="43"/>
      <c r="H16" s="43"/>
    </row>
    <row r="17" spans="2:7" ht="15.75">
      <c r="B17" s="238"/>
      <c r="C17" s="44" t="s">
        <v>148</v>
      </c>
      <c r="D17" s="45">
        <v>175</v>
      </c>
      <c r="E17" s="53">
        <v>1500.7</v>
      </c>
      <c r="F17" s="49"/>
      <c r="G17" s="43"/>
    </row>
    <row r="18" spans="2:7" ht="15">
      <c r="B18" s="214" t="s">
        <v>150</v>
      </c>
      <c r="C18" s="38" t="s">
        <v>246</v>
      </c>
      <c r="D18" s="39">
        <v>7</v>
      </c>
      <c r="E18" s="72">
        <v>15.2</v>
      </c>
      <c r="F18" s="49"/>
      <c r="G18" s="42"/>
    </row>
    <row r="19" spans="2:7" ht="15.75">
      <c r="B19" s="252"/>
      <c r="C19" s="38" t="s">
        <v>325</v>
      </c>
      <c r="D19" s="39">
        <v>4</v>
      </c>
      <c r="E19" s="167" t="s">
        <v>323</v>
      </c>
      <c r="F19" s="49"/>
      <c r="G19" s="43"/>
    </row>
    <row r="20" spans="2:7" ht="15.75">
      <c r="B20" s="252"/>
      <c r="C20" s="38" t="s">
        <v>161</v>
      </c>
      <c r="D20" s="39">
        <v>3</v>
      </c>
      <c r="E20" s="167" t="s">
        <v>323</v>
      </c>
      <c r="F20" s="49"/>
      <c r="G20" s="43"/>
    </row>
    <row r="21" spans="2:7" ht="15.75">
      <c r="B21" s="252"/>
      <c r="C21" s="38" t="s">
        <v>326</v>
      </c>
      <c r="D21" s="39">
        <v>2</v>
      </c>
      <c r="E21" s="167" t="s">
        <v>323</v>
      </c>
      <c r="F21" s="49"/>
      <c r="G21" s="43"/>
    </row>
    <row r="22" spans="2:7" ht="30.75">
      <c r="B22" s="252"/>
      <c r="C22" s="52" t="s">
        <v>327</v>
      </c>
      <c r="D22" s="39">
        <v>1</v>
      </c>
      <c r="E22" s="167" t="s">
        <v>323</v>
      </c>
      <c r="F22" s="49"/>
      <c r="G22" s="43"/>
    </row>
    <row r="23" spans="2:7" ht="15.75">
      <c r="B23" s="253"/>
      <c r="C23" s="44" t="s">
        <v>148</v>
      </c>
      <c r="D23" s="45">
        <v>25</v>
      </c>
      <c r="E23" s="50">
        <v>54.1</v>
      </c>
      <c r="F23" s="49"/>
      <c r="G23" s="43"/>
    </row>
    <row r="24" spans="2:8" ht="15">
      <c r="B24" s="214" t="s">
        <v>152</v>
      </c>
      <c r="C24" s="38" t="s">
        <v>247</v>
      </c>
      <c r="D24" s="39">
        <v>7</v>
      </c>
      <c r="E24" s="48">
        <v>5.8</v>
      </c>
      <c r="F24" s="49"/>
      <c r="G24" s="42"/>
      <c r="H24" s="42"/>
    </row>
    <row r="25" spans="2:8" ht="15.75">
      <c r="B25" s="252"/>
      <c r="C25" s="38" t="s">
        <v>248</v>
      </c>
      <c r="D25" s="39">
        <v>6</v>
      </c>
      <c r="E25" s="48">
        <v>4.9</v>
      </c>
      <c r="F25" s="49"/>
      <c r="G25" s="43"/>
      <c r="H25" s="42"/>
    </row>
    <row r="26" spans="2:8" ht="15.75">
      <c r="B26" s="252"/>
      <c r="C26" s="38" t="s">
        <v>161</v>
      </c>
      <c r="D26" s="39">
        <v>3</v>
      </c>
      <c r="E26" s="167" t="s">
        <v>323</v>
      </c>
      <c r="F26" s="49"/>
      <c r="G26" s="43"/>
      <c r="H26" s="42"/>
    </row>
    <row r="27" spans="2:8" ht="15.75">
      <c r="B27" s="252"/>
      <c r="C27" s="38" t="s">
        <v>328</v>
      </c>
      <c r="D27" s="39">
        <v>2</v>
      </c>
      <c r="E27" s="167" t="s">
        <v>323</v>
      </c>
      <c r="F27" s="49"/>
      <c r="G27" s="43"/>
      <c r="H27" s="42"/>
    </row>
    <row r="28" spans="2:8" ht="15.75">
      <c r="B28" s="253"/>
      <c r="C28" s="44" t="s">
        <v>148</v>
      </c>
      <c r="D28" s="45">
        <v>31</v>
      </c>
      <c r="E28" s="50">
        <v>25.5</v>
      </c>
      <c r="F28" s="49"/>
      <c r="G28" s="43"/>
      <c r="H28" s="43"/>
    </row>
    <row r="29" spans="2:7" ht="15">
      <c r="B29" s="214" t="s">
        <v>153</v>
      </c>
      <c r="C29" s="38" t="s">
        <v>247</v>
      </c>
      <c r="D29" s="39">
        <v>159</v>
      </c>
      <c r="E29" s="48">
        <v>126.6</v>
      </c>
      <c r="F29" s="49"/>
      <c r="G29" s="42"/>
    </row>
    <row r="30" spans="2:7" ht="15.75">
      <c r="B30" s="251"/>
      <c r="C30" s="38" t="s">
        <v>248</v>
      </c>
      <c r="D30" s="39">
        <v>30</v>
      </c>
      <c r="E30" s="48">
        <v>23.9</v>
      </c>
      <c r="F30" s="49"/>
      <c r="G30" s="43"/>
    </row>
    <row r="31" spans="2:7" ht="15.75">
      <c r="B31" s="251"/>
      <c r="C31" s="38" t="s">
        <v>250</v>
      </c>
      <c r="D31" s="39">
        <v>20</v>
      </c>
      <c r="E31" s="48">
        <v>15.9</v>
      </c>
      <c r="F31" s="49"/>
      <c r="G31" s="43"/>
    </row>
    <row r="32" spans="2:7" ht="15.75">
      <c r="B32" s="251"/>
      <c r="C32" s="38" t="s">
        <v>233</v>
      </c>
      <c r="D32" s="39">
        <v>13</v>
      </c>
      <c r="E32" s="48">
        <v>10.4</v>
      </c>
      <c r="F32" s="49"/>
      <c r="G32" s="43"/>
    </row>
    <row r="33" spans="2:7" ht="15.75">
      <c r="B33" s="251"/>
      <c r="C33" s="38" t="s">
        <v>272</v>
      </c>
      <c r="D33" s="39">
        <v>5</v>
      </c>
      <c r="E33" s="167" t="s">
        <v>323</v>
      </c>
      <c r="F33" s="49"/>
      <c r="G33" s="43"/>
    </row>
    <row r="34" spans="2:6" ht="15">
      <c r="B34" s="238"/>
      <c r="C34" s="44" t="s">
        <v>148</v>
      </c>
      <c r="D34" s="45">
        <v>253</v>
      </c>
      <c r="E34" s="50">
        <v>201.5</v>
      </c>
      <c r="F34" s="49"/>
    </row>
    <row r="35" spans="2:10" ht="15">
      <c r="B35" s="214" t="s">
        <v>154</v>
      </c>
      <c r="C35" s="38" t="s">
        <v>247</v>
      </c>
      <c r="D35" s="39">
        <v>102</v>
      </c>
      <c r="E35" s="48">
        <v>103.2</v>
      </c>
      <c r="F35" s="49"/>
      <c r="G35" s="42"/>
      <c r="J35" s="42"/>
    </row>
    <row r="36" spans="2:10" ht="15.75">
      <c r="B36" s="251"/>
      <c r="C36" s="38" t="s">
        <v>235</v>
      </c>
      <c r="D36" s="39">
        <v>31</v>
      </c>
      <c r="E36" s="48">
        <v>31.4</v>
      </c>
      <c r="F36" s="49"/>
      <c r="G36" s="43"/>
      <c r="J36" s="42"/>
    </row>
    <row r="37" spans="2:10" ht="15.75">
      <c r="B37" s="251"/>
      <c r="C37" s="38" t="s">
        <v>243</v>
      </c>
      <c r="D37" s="39">
        <v>23</v>
      </c>
      <c r="E37" s="48">
        <v>23.3</v>
      </c>
      <c r="F37" s="49"/>
      <c r="G37" s="43"/>
      <c r="J37" s="42"/>
    </row>
    <row r="38" spans="2:10" ht="15.75">
      <c r="B38" s="251"/>
      <c r="C38" s="38" t="s">
        <v>251</v>
      </c>
      <c r="D38" s="39">
        <v>19</v>
      </c>
      <c r="E38" s="48">
        <v>19.2</v>
      </c>
      <c r="F38" s="49"/>
      <c r="G38" s="43"/>
      <c r="J38" s="42"/>
    </row>
    <row r="39" spans="2:7" ht="15.75">
      <c r="B39" s="251"/>
      <c r="C39" s="38" t="s">
        <v>255</v>
      </c>
      <c r="D39" s="39">
        <v>8</v>
      </c>
      <c r="E39" s="48">
        <v>8.1</v>
      </c>
      <c r="F39" s="49"/>
      <c r="G39" s="43"/>
    </row>
    <row r="40" spans="2:6" ht="15">
      <c r="B40" s="238"/>
      <c r="C40" s="44" t="s">
        <v>148</v>
      </c>
      <c r="D40" s="45">
        <v>251</v>
      </c>
      <c r="E40" s="50">
        <v>253.9</v>
      </c>
      <c r="F40" s="49"/>
    </row>
    <row r="41" spans="2:8" ht="15">
      <c r="B41" s="214" t="s">
        <v>156</v>
      </c>
      <c r="C41" s="38" t="s">
        <v>237</v>
      </c>
      <c r="D41" s="39">
        <v>180</v>
      </c>
      <c r="E41" s="48">
        <v>128.7</v>
      </c>
      <c r="F41" s="49"/>
      <c r="G41" s="42"/>
      <c r="H41" s="42"/>
    </row>
    <row r="42" spans="2:8" ht="15.75">
      <c r="B42" s="252"/>
      <c r="C42" s="38" t="s">
        <v>249</v>
      </c>
      <c r="D42" s="39">
        <v>101</v>
      </c>
      <c r="E42" s="48">
        <v>72.2</v>
      </c>
      <c r="F42" s="49"/>
      <c r="G42" s="43"/>
      <c r="H42" s="42"/>
    </row>
    <row r="43" spans="2:8" ht="15.75">
      <c r="B43" s="252"/>
      <c r="C43" s="38" t="s">
        <v>161</v>
      </c>
      <c r="D43" s="39">
        <v>93</v>
      </c>
      <c r="E43" s="48">
        <v>66.5</v>
      </c>
      <c r="F43" s="49"/>
      <c r="G43" s="43"/>
      <c r="H43" s="42"/>
    </row>
    <row r="44" spans="2:8" ht="15.75">
      <c r="B44" s="252"/>
      <c r="C44" s="38" t="s">
        <v>256</v>
      </c>
      <c r="D44" s="39">
        <v>87</v>
      </c>
      <c r="E44" s="48">
        <v>62.2</v>
      </c>
      <c r="F44" s="49"/>
      <c r="G44" s="43"/>
      <c r="H44" s="42"/>
    </row>
    <row r="45" spans="2:6" ht="15">
      <c r="B45" s="252"/>
      <c r="C45" s="38" t="s">
        <v>255</v>
      </c>
      <c r="D45" s="39">
        <v>41</v>
      </c>
      <c r="E45" s="48">
        <v>29.3</v>
      </c>
      <c r="F45" s="49"/>
    </row>
    <row r="46" spans="2:6" ht="15">
      <c r="B46" s="253"/>
      <c r="C46" s="44" t="s">
        <v>148</v>
      </c>
      <c r="D46" s="45">
        <v>753</v>
      </c>
      <c r="E46" s="50">
        <v>538.4</v>
      </c>
      <c r="F46" s="49"/>
    </row>
    <row r="47" spans="2:7" ht="15">
      <c r="B47" s="214" t="s">
        <v>157</v>
      </c>
      <c r="C47" s="38" t="s">
        <v>237</v>
      </c>
      <c r="D47" s="39">
        <v>562</v>
      </c>
      <c r="E47" s="48">
        <v>541.6</v>
      </c>
      <c r="F47" s="49"/>
      <c r="G47" s="42"/>
    </row>
    <row r="48" spans="2:7" ht="15.75">
      <c r="B48" s="251"/>
      <c r="C48" s="38" t="s">
        <v>146</v>
      </c>
      <c r="D48" s="39">
        <v>477</v>
      </c>
      <c r="E48" s="48">
        <v>459.7</v>
      </c>
      <c r="F48" s="49"/>
      <c r="G48" s="43"/>
    </row>
    <row r="49" spans="2:6" ht="15">
      <c r="B49" s="251"/>
      <c r="C49" s="38" t="s">
        <v>147</v>
      </c>
      <c r="D49" s="39">
        <v>84</v>
      </c>
      <c r="E49" s="48">
        <v>81</v>
      </c>
      <c r="F49" s="49"/>
    </row>
    <row r="50" spans="2:6" ht="15">
      <c r="B50" s="251"/>
      <c r="C50" s="38" t="s">
        <v>256</v>
      </c>
      <c r="D50" s="39">
        <v>78</v>
      </c>
      <c r="E50" s="48">
        <v>75.2</v>
      </c>
      <c r="F50" s="49"/>
    </row>
    <row r="51" spans="2:6" ht="15">
      <c r="B51" s="251"/>
      <c r="C51" s="38" t="s">
        <v>236</v>
      </c>
      <c r="D51" s="39">
        <v>68</v>
      </c>
      <c r="E51" s="48">
        <v>65.5</v>
      </c>
      <c r="F51" s="49"/>
    </row>
    <row r="52" spans="2:6" ht="15">
      <c r="B52" s="238"/>
      <c r="C52" s="44" t="s">
        <v>148</v>
      </c>
      <c r="D52" s="45">
        <v>1832</v>
      </c>
      <c r="E52" s="50">
        <v>1765.5</v>
      </c>
      <c r="F52" s="49"/>
    </row>
    <row r="53" spans="2:7" ht="15">
      <c r="B53" s="214" t="s">
        <v>158</v>
      </c>
      <c r="C53" s="38" t="s">
        <v>237</v>
      </c>
      <c r="D53" s="39">
        <v>995</v>
      </c>
      <c r="E53" s="48">
        <v>1997.6</v>
      </c>
      <c r="F53" s="49"/>
      <c r="G53" s="42"/>
    </row>
    <row r="54" spans="2:6" ht="15">
      <c r="B54" s="251"/>
      <c r="C54" s="38" t="s">
        <v>146</v>
      </c>
      <c r="D54" s="39">
        <v>770</v>
      </c>
      <c r="E54" s="48">
        <v>1545.8</v>
      </c>
      <c r="F54" s="49"/>
    </row>
    <row r="55" spans="2:6" ht="15">
      <c r="B55" s="251"/>
      <c r="C55" s="38" t="s">
        <v>147</v>
      </c>
      <c r="D55" s="39">
        <v>166</v>
      </c>
      <c r="E55" s="48">
        <v>333.3</v>
      </c>
      <c r="F55" s="49"/>
    </row>
    <row r="56" spans="2:6" ht="15">
      <c r="B56" s="251"/>
      <c r="C56" s="38" t="s">
        <v>227</v>
      </c>
      <c r="D56" s="39">
        <v>125</v>
      </c>
      <c r="E56" s="48">
        <v>250.9</v>
      </c>
      <c r="F56" s="49"/>
    </row>
    <row r="57" spans="2:6" ht="15">
      <c r="B57" s="251"/>
      <c r="C57" s="38" t="s">
        <v>236</v>
      </c>
      <c r="D57" s="39">
        <v>119</v>
      </c>
      <c r="E57" s="48">
        <v>238.9</v>
      </c>
      <c r="F57" s="49"/>
    </row>
    <row r="58" spans="2:6" ht="15">
      <c r="B58" s="238"/>
      <c r="C58" s="44" t="s">
        <v>148</v>
      </c>
      <c r="D58" s="45">
        <v>2988</v>
      </c>
      <c r="E58" s="50">
        <v>5998.7</v>
      </c>
      <c r="F58" s="49"/>
    </row>
    <row r="59" spans="2:5" s="1" customFormat="1" ht="81.75" customHeight="1">
      <c r="B59" s="248" t="s">
        <v>274</v>
      </c>
      <c r="C59" s="249"/>
      <c r="D59" s="249"/>
      <c r="E59" s="249"/>
    </row>
    <row r="60" spans="2:5" s="1" customFormat="1" ht="31.5" customHeight="1">
      <c r="B60" s="248" t="s">
        <v>214</v>
      </c>
      <c r="C60" s="249"/>
      <c r="D60" s="249"/>
      <c r="E60" s="249"/>
    </row>
    <row r="61" spans="2:5" s="1" customFormat="1" ht="20.25" customHeight="1">
      <c r="B61" s="243" t="s">
        <v>310</v>
      </c>
      <c r="C61" s="245"/>
      <c r="D61" s="245"/>
      <c r="E61" s="245"/>
    </row>
  </sheetData>
  <sheetProtection/>
  <mergeCells count="12">
    <mergeCell ref="B29:B34"/>
    <mergeCell ref="B24:B28"/>
    <mergeCell ref="B59:E59"/>
    <mergeCell ref="B60:E60"/>
    <mergeCell ref="B61:E61"/>
    <mergeCell ref="B6:B11"/>
    <mergeCell ref="B12:B17"/>
    <mergeCell ref="B35:B40"/>
    <mergeCell ref="B41:B46"/>
    <mergeCell ref="B47:B52"/>
    <mergeCell ref="B53:B58"/>
    <mergeCell ref="B18:B23"/>
  </mergeCells>
  <printOptions horizontalCentered="1"/>
  <pageMargins left="0.5" right="0.5" top="0.25" bottom="0" header="0" footer="0"/>
  <pageSetup fitToHeight="1" fitToWidth="1" orientation="portrait" scale="74" r:id="rId1"/>
</worksheet>
</file>

<file path=xl/worksheets/sheet19.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52">
      <selection activeCell="G5" sqref="G5:G59"/>
    </sheetView>
  </sheetViews>
  <sheetFormatPr defaultColWidth="9.33203125" defaultRowHeight="12.75"/>
  <cols>
    <col min="1" max="1" width="6" style="27" customWidth="1"/>
    <col min="2" max="2" width="18.16015625" style="27" customWidth="1"/>
    <col min="3" max="3" width="69.66015625" style="27" customWidth="1"/>
    <col min="4" max="4" width="12.83203125" style="27" customWidth="1"/>
    <col min="5" max="5" width="11.33203125" style="27" customWidth="1"/>
    <col min="6" max="6" width="10.83203125" style="27" customWidth="1"/>
    <col min="7" max="7" width="14.33203125" style="27" bestFit="1" customWidth="1"/>
    <col min="8" max="9" width="9.33203125" style="27" customWidth="1"/>
    <col min="10" max="10" width="14.33203125" style="27" bestFit="1" customWidth="1"/>
    <col min="11" max="16384" width="9.33203125" style="27" customWidth="1"/>
  </cols>
  <sheetData>
    <row r="1" spans="1:2" ht="15.75">
      <c r="A1" s="31"/>
      <c r="B1" s="26"/>
    </row>
    <row r="2" spans="2:6" ht="15">
      <c r="B2" s="32" t="s">
        <v>164</v>
      </c>
      <c r="C2" s="29"/>
      <c r="D2" s="29"/>
      <c r="E2" s="29"/>
      <c r="F2" s="29"/>
    </row>
    <row r="3" spans="2:6" ht="15.75">
      <c r="B3" s="33" t="s">
        <v>145</v>
      </c>
      <c r="C3" s="29"/>
      <c r="D3" s="29"/>
      <c r="E3" s="29"/>
      <c r="F3" s="29"/>
    </row>
    <row r="4" spans="2:6" ht="15">
      <c r="B4" s="32" t="s">
        <v>299</v>
      </c>
      <c r="C4" s="29"/>
      <c r="D4" s="29"/>
      <c r="E4" s="29"/>
      <c r="F4" s="29"/>
    </row>
    <row r="5" spans="2:7" ht="15">
      <c r="B5" s="34" t="s">
        <v>173</v>
      </c>
      <c r="C5" s="35" t="s">
        <v>206</v>
      </c>
      <c r="D5" s="35" t="s">
        <v>68</v>
      </c>
      <c r="E5" s="35" t="s">
        <v>69</v>
      </c>
      <c r="F5" s="36"/>
      <c r="G5" s="37"/>
    </row>
    <row r="6" spans="2:10" ht="15">
      <c r="B6" s="214" t="s">
        <v>55</v>
      </c>
      <c r="C6" s="38" t="s">
        <v>237</v>
      </c>
      <c r="D6" s="39">
        <v>10434</v>
      </c>
      <c r="E6" s="40">
        <v>252.1</v>
      </c>
      <c r="F6" s="41"/>
      <c r="G6" s="42"/>
      <c r="H6" s="42"/>
      <c r="J6" s="42"/>
    </row>
    <row r="7" spans="2:10" ht="15">
      <c r="B7" s="251"/>
      <c r="C7" s="38" t="s">
        <v>146</v>
      </c>
      <c r="D7" s="39">
        <v>8339</v>
      </c>
      <c r="E7" s="40">
        <v>201.5</v>
      </c>
      <c r="F7" s="41"/>
      <c r="G7" s="42"/>
      <c r="H7" s="42"/>
      <c r="J7" s="42"/>
    </row>
    <row r="8" spans="2:8" ht="15.75">
      <c r="B8" s="251"/>
      <c r="C8" s="38" t="s">
        <v>226</v>
      </c>
      <c r="D8" s="39">
        <v>2510</v>
      </c>
      <c r="E8" s="40">
        <v>60.7</v>
      </c>
      <c r="F8" s="41"/>
      <c r="G8" s="43"/>
      <c r="H8" s="42"/>
    </row>
    <row r="9" spans="2:8" ht="15.75">
      <c r="B9" s="251"/>
      <c r="C9" s="38" t="s">
        <v>163</v>
      </c>
      <c r="D9" s="39">
        <v>2422</v>
      </c>
      <c r="E9" s="40">
        <v>58.5</v>
      </c>
      <c r="F9" s="41"/>
      <c r="G9" s="43"/>
      <c r="H9" s="42"/>
    </row>
    <row r="10" spans="2:8" ht="15.75">
      <c r="B10" s="251"/>
      <c r="C10" s="38" t="s">
        <v>303</v>
      </c>
      <c r="D10" s="39">
        <v>1785</v>
      </c>
      <c r="E10" s="40">
        <v>43.1</v>
      </c>
      <c r="F10" s="41"/>
      <c r="G10" s="43"/>
      <c r="H10" s="43"/>
    </row>
    <row r="11" spans="2:8" ht="15.75">
      <c r="B11" s="238"/>
      <c r="C11" s="44" t="s">
        <v>148</v>
      </c>
      <c r="D11" s="45">
        <v>38366</v>
      </c>
      <c r="E11" s="46">
        <v>927.1</v>
      </c>
      <c r="F11" s="41"/>
      <c r="H11" s="43"/>
    </row>
    <row r="12" spans="2:8" ht="15.75">
      <c r="B12" s="214" t="s">
        <v>149</v>
      </c>
      <c r="C12" s="38" t="s">
        <v>239</v>
      </c>
      <c r="D12" s="39">
        <v>106</v>
      </c>
      <c r="E12" s="40">
        <v>236.9</v>
      </c>
      <c r="F12" s="41"/>
      <c r="G12" s="42"/>
      <c r="H12" s="43"/>
    </row>
    <row r="13" spans="2:8" ht="15.75">
      <c r="B13" s="251"/>
      <c r="C13" s="38" t="s">
        <v>225</v>
      </c>
      <c r="D13" s="39">
        <v>52</v>
      </c>
      <c r="E13" s="40">
        <v>116.2</v>
      </c>
      <c r="F13" s="41"/>
      <c r="G13" s="43"/>
      <c r="H13" s="43"/>
    </row>
    <row r="14" spans="2:10" ht="15.75">
      <c r="B14" s="251"/>
      <c r="C14" s="38" t="s">
        <v>243</v>
      </c>
      <c r="D14" s="39">
        <v>16</v>
      </c>
      <c r="E14" s="40">
        <v>35.8</v>
      </c>
      <c r="F14" s="41"/>
      <c r="G14" s="43"/>
      <c r="H14" s="43"/>
      <c r="J14" s="42"/>
    </row>
    <row r="15" spans="2:10" ht="15.75">
      <c r="B15" s="251"/>
      <c r="C15" s="38" t="s">
        <v>269</v>
      </c>
      <c r="D15" s="39">
        <v>10</v>
      </c>
      <c r="E15" s="40">
        <v>22.3</v>
      </c>
      <c r="F15" s="41"/>
      <c r="G15" s="43"/>
      <c r="H15" s="43"/>
      <c r="J15" s="42"/>
    </row>
    <row r="16" spans="2:10" ht="15.75">
      <c r="B16" s="251"/>
      <c r="C16" s="52" t="s">
        <v>271</v>
      </c>
      <c r="D16" s="39">
        <v>4</v>
      </c>
      <c r="E16" s="168" t="s">
        <v>323</v>
      </c>
      <c r="F16" s="41"/>
      <c r="G16" s="43"/>
      <c r="H16" s="43"/>
      <c r="J16" s="42"/>
    </row>
    <row r="17" spans="2:7" ht="15.75">
      <c r="B17" s="238"/>
      <c r="C17" s="54" t="s">
        <v>165</v>
      </c>
      <c r="D17" s="39">
        <v>216</v>
      </c>
      <c r="E17" s="40">
        <v>482.8</v>
      </c>
      <c r="F17" s="41"/>
      <c r="G17" s="43"/>
    </row>
    <row r="18" spans="2:7" ht="15">
      <c r="B18" s="214" t="s">
        <v>150</v>
      </c>
      <c r="C18" s="38" t="s">
        <v>246</v>
      </c>
      <c r="D18" s="55">
        <v>9</v>
      </c>
      <c r="E18" s="187">
        <v>4.8</v>
      </c>
      <c r="F18" s="41"/>
      <c r="G18" s="42"/>
    </row>
    <row r="19" spans="2:7" ht="15">
      <c r="B19" s="252"/>
      <c r="C19" s="38" t="s">
        <v>225</v>
      </c>
      <c r="D19" s="39">
        <v>6</v>
      </c>
      <c r="E19" s="56">
        <v>3.2</v>
      </c>
      <c r="F19" s="41"/>
      <c r="G19" s="42"/>
    </row>
    <row r="20" spans="2:7" ht="15">
      <c r="B20" s="252"/>
      <c r="C20" s="38" t="s">
        <v>161</v>
      </c>
      <c r="D20" s="39">
        <v>3</v>
      </c>
      <c r="E20" s="168" t="s">
        <v>323</v>
      </c>
      <c r="F20" s="41"/>
      <c r="G20" s="42"/>
    </row>
    <row r="21" spans="2:7" ht="15">
      <c r="B21" s="252"/>
      <c r="C21" s="38" t="s">
        <v>231</v>
      </c>
      <c r="D21" s="39">
        <v>2</v>
      </c>
      <c r="E21" s="168" t="s">
        <v>323</v>
      </c>
      <c r="F21" s="41"/>
      <c r="G21" s="42"/>
    </row>
    <row r="22" spans="2:7" ht="30.75">
      <c r="B22" s="252"/>
      <c r="C22" s="52" t="s">
        <v>329</v>
      </c>
      <c r="D22" s="39">
        <v>1</v>
      </c>
      <c r="E22" s="168" t="s">
        <v>323</v>
      </c>
      <c r="F22" s="41"/>
      <c r="G22" s="43"/>
    </row>
    <row r="23" spans="2:6" ht="15">
      <c r="B23" s="253"/>
      <c r="C23" s="44" t="s">
        <v>165</v>
      </c>
      <c r="D23" s="45">
        <v>30</v>
      </c>
      <c r="E23" s="46">
        <v>15.9</v>
      </c>
      <c r="F23" s="41"/>
    </row>
    <row r="24" spans="2:10" ht="15">
      <c r="B24" s="214" t="s">
        <v>152</v>
      </c>
      <c r="C24" s="38" t="s">
        <v>246</v>
      </c>
      <c r="D24" s="39">
        <v>19</v>
      </c>
      <c r="E24" s="40">
        <v>3.8</v>
      </c>
      <c r="F24" s="41"/>
      <c r="G24" s="42"/>
      <c r="H24" s="42"/>
      <c r="J24" s="42"/>
    </row>
    <row r="25" spans="2:10" ht="15.75">
      <c r="B25" s="252"/>
      <c r="C25" s="38" t="s">
        <v>146</v>
      </c>
      <c r="D25" s="39">
        <v>8</v>
      </c>
      <c r="E25" s="40">
        <v>1.6</v>
      </c>
      <c r="F25" s="41"/>
      <c r="G25" s="43"/>
      <c r="H25" s="42"/>
      <c r="J25" s="42"/>
    </row>
    <row r="26" spans="2:10" ht="15.75">
      <c r="B26" s="252"/>
      <c r="C26" s="38" t="s">
        <v>330</v>
      </c>
      <c r="D26" s="39">
        <v>1</v>
      </c>
      <c r="E26" s="168" t="s">
        <v>323</v>
      </c>
      <c r="F26" s="41"/>
      <c r="G26" s="43"/>
      <c r="H26" s="42"/>
      <c r="J26" s="42"/>
    </row>
    <row r="27" spans="2:10" ht="15.75">
      <c r="B27" s="252"/>
      <c r="C27" s="38" t="s">
        <v>255</v>
      </c>
      <c r="D27" s="141" t="s">
        <v>285</v>
      </c>
      <c r="E27" s="141" t="s">
        <v>285</v>
      </c>
      <c r="F27" s="41"/>
      <c r="G27" s="43"/>
      <c r="H27" s="42"/>
      <c r="J27" s="42"/>
    </row>
    <row r="28" spans="2:10" ht="15.75">
      <c r="B28" s="253"/>
      <c r="C28" s="44" t="s">
        <v>148</v>
      </c>
      <c r="D28" s="45">
        <v>45</v>
      </c>
      <c r="E28" s="46">
        <v>9</v>
      </c>
      <c r="F28" s="41"/>
      <c r="G28" s="43"/>
      <c r="H28" s="43"/>
      <c r="J28" s="42"/>
    </row>
    <row r="29" spans="2:7" ht="15">
      <c r="B29" s="214" t="s">
        <v>153</v>
      </c>
      <c r="C29" s="38" t="s">
        <v>246</v>
      </c>
      <c r="D29" s="39">
        <v>81</v>
      </c>
      <c r="E29" s="40">
        <v>14.8</v>
      </c>
      <c r="F29" s="41"/>
      <c r="G29" s="42"/>
    </row>
    <row r="30" spans="2:7" ht="15.75">
      <c r="B30" s="252"/>
      <c r="C30" s="38" t="s">
        <v>331</v>
      </c>
      <c r="D30" s="39">
        <v>12</v>
      </c>
      <c r="E30" s="40">
        <v>2.2</v>
      </c>
      <c r="F30" s="41"/>
      <c r="G30" s="43"/>
    </row>
    <row r="31" spans="2:10" ht="15.75">
      <c r="B31" s="252"/>
      <c r="C31" s="38" t="s">
        <v>231</v>
      </c>
      <c r="D31" s="39">
        <v>9</v>
      </c>
      <c r="E31" s="40">
        <v>1.6</v>
      </c>
      <c r="F31" s="41"/>
      <c r="G31" s="43"/>
      <c r="J31" s="42"/>
    </row>
    <row r="32" spans="2:10" ht="15.75">
      <c r="B32" s="252"/>
      <c r="C32" s="38" t="s">
        <v>320</v>
      </c>
      <c r="D32" s="39">
        <v>6</v>
      </c>
      <c r="E32" s="40">
        <v>1.1</v>
      </c>
      <c r="F32" s="41"/>
      <c r="G32" s="43"/>
      <c r="J32" s="42"/>
    </row>
    <row r="33" spans="2:6" ht="15">
      <c r="B33" s="253"/>
      <c r="C33" s="44" t="s">
        <v>148</v>
      </c>
      <c r="D33" s="45">
        <v>192</v>
      </c>
      <c r="E33" s="46">
        <v>35</v>
      </c>
      <c r="F33" s="41"/>
    </row>
    <row r="34" spans="2:7" ht="15">
      <c r="B34" s="214" t="s">
        <v>154</v>
      </c>
      <c r="C34" s="38" t="s">
        <v>246</v>
      </c>
      <c r="D34" s="39">
        <v>66</v>
      </c>
      <c r="E34" s="40">
        <v>13.8</v>
      </c>
      <c r="F34" s="41"/>
      <c r="G34" s="42"/>
    </row>
    <row r="35" spans="2:7" ht="15">
      <c r="B35" s="250"/>
      <c r="C35" s="38" t="s">
        <v>146</v>
      </c>
      <c r="D35" s="39">
        <v>40</v>
      </c>
      <c r="E35" s="40">
        <v>8.4</v>
      </c>
      <c r="F35" s="41"/>
      <c r="G35" s="42"/>
    </row>
    <row r="36" spans="2:7" ht="15.75">
      <c r="B36" s="251"/>
      <c r="C36" s="38" t="s">
        <v>250</v>
      </c>
      <c r="D36" s="39">
        <v>31</v>
      </c>
      <c r="E36" s="40">
        <v>6.5</v>
      </c>
      <c r="F36" s="41"/>
      <c r="G36" s="43"/>
    </row>
    <row r="37" spans="2:7" ht="15.75">
      <c r="B37" s="251"/>
      <c r="C37" s="38" t="s">
        <v>233</v>
      </c>
      <c r="D37" s="39">
        <v>18</v>
      </c>
      <c r="E37" s="40">
        <v>3.8</v>
      </c>
      <c r="F37" s="41"/>
      <c r="G37" s="43"/>
    </row>
    <row r="38" spans="2:7" ht="15.75">
      <c r="B38" s="251"/>
      <c r="C38" s="38" t="s">
        <v>252</v>
      </c>
      <c r="D38" s="39">
        <v>12</v>
      </c>
      <c r="E38" s="40">
        <v>2.5</v>
      </c>
      <c r="F38" s="41"/>
      <c r="G38" s="43"/>
    </row>
    <row r="39" spans="2:6" ht="15">
      <c r="B39" s="238"/>
      <c r="C39" s="44" t="s">
        <v>148</v>
      </c>
      <c r="D39" s="45">
        <v>283</v>
      </c>
      <c r="E39" s="46">
        <v>59.2</v>
      </c>
      <c r="F39" s="41"/>
    </row>
    <row r="40" spans="2:8" ht="15">
      <c r="B40" s="214" t="s">
        <v>156</v>
      </c>
      <c r="C40" s="38" t="s">
        <v>155</v>
      </c>
      <c r="D40" s="39">
        <v>479</v>
      </c>
      <c r="E40" s="40">
        <v>54.3</v>
      </c>
      <c r="F40" s="41"/>
      <c r="G40" s="42"/>
      <c r="H40" s="42"/>
    </row>
    <row r="41" spans="2:8" ht="15.75">
      <c r="B41" s="251"/>
      <c r="C41" s="38" t="s">
        <v>248</v>
      </c>
      <c r="D41" s="39">
        <v>203</v>
      </c>
      <c r="E41" s="40">
        <v>23</v>
      </c>
      <c r="F41" s="41"/>
      <c r="G41" s="43"/>
      <c r="H41" s="42"/>
    </row>
    <row r="42" spans="2:8" ht="15.75">
      <c r="B42" s="251"/>
      <c r="C42" s="38" t="s">
        <v>232</v>
      </c>
      <c r="D42" s="39">
        <v>160</v>
      </c>
      <c r="E42" s="40">
        <v>18.2</v>
      </c>
      <c r="F42" s="41"/>
      <c r="G42" s="43"/>
      <c r="H42" s="42"/>
    </row>
    <row r="43" spans="2:8" ht="15.75">
      <c r="B43" s="251"/>
      <c r="C43" s="38" t="s">
        <v>251</v>
      </c>
      <c r="D43" s="39">
        <v>75</v>
      </c>
      <c r="E43" s="40">
        <v>8.5</v>
      </c>
      <c r="F43" s="41"/>
      <c r="G43" s="43"/>
      <c r="H43" s="42"/>
    </row>
    <row r="44" spans="2:6" ht="15">
      <c r="B44" s="251"/>
      <c r="C44" s="38" t="s">
        <v>234</v>
      </c>
      <c r="D44" s="39">
        <v>62</v>
      </c>
      <c r="E44" s="40">
        <v>7</v>
      </c>
      <c r="F44" s="41"/>
    </row>
    <row r="45" spans="2:6" ht="15">
      <c r="B45" s="238"/>
      <c r="C45" s="44" t="s">
        <v>148</v>
      </c>
      <c r="D45" s="45">
        <v>1475</v>
      </c>
      <c r="E45" s="46">
        <v>167.3</v>
      </c>
      <c r="F45" s="41"/>
    </row>
    <row r="46" spans="2:7" ht="15">
      <c r="B46" s="214" t="s">
        <v>157</v>
      </c>
      <c r="C46" s="38" t="s">
        <v>155</v>
      </c>
      <c r="D46" s="39">
        <v>1806</v>
      </c>
      <c r="E46" s="40">
        <v>217.2</v>
      </c>
      <c r="F46" s="41"/>
      <c r="G46" s="42"/>
    </row>
    <row r="47" spans="2:10" ht="15.75">
      <c r="B47" s="251"/>
      <c r="C47" s="38" t="s">
        <v>235</v>
      </c>
      <c r="D47" s="39">
        <v>716</v>
      </c>
      <c r="E47" s="40">
        <v>86.1</v>
      </c>
      <c r="F47" s="41"/>
      <c r="G47" s="43"/>
      <c r="J47" s="42"/>
    </row>
    <row r="48" spans="2:10" ht="15">
      <c r="B48" s="251"/>
      <c r="C48" s="38" t="s">
        <v>226</v>
      </c>
      <c r="D48" s="39">
        <v>262</v>
      </c>
      <c r="E48" s="40">
        <v>31.5</v>
      </c>
      <c r="F48" s="41"/>
      <c r="J48" s="42"/>
    </row>
    <row r="49" spans="2:6" ht="15">
      <c r="B49" s="251"/>
      <c r="C49" s="38" t="s">
        <v>256</v>
      </c>
      <c r="D49" s="39">
        <v>190</v>
      </c>
      <c r="E49" s="40">
        <v>22.9</v>
      </c>
      <c r="F49" s="41"/>
    </row>
    <row r="50" spans="2:6" ht="15">
      <c r="B50" s="251"/>
      <c r="C50" s="38" t="s">
        <v>236</v>
      </c>
      <c r="D50" s="39">
        <v>155</v>
      </c>
      <c r="E50" s="40">
        <v>18.6</v>
      </c>
      <c r="F50" s="41"/>
    </row>
    <row r="51" spans="2:6" ht="15">
      <c r="B51" s="238"/>
      <c r="C51" s="44" t="s">
        <v>148</v>
      </c>
      <c r="D51" s="45">
        <v>4369</v>
      </c>
      <c r="E51" s="46">
        <v>525.5</v>
      </c>
      <c r="F51" s="41"/>
    </row>
    <row r="52" spans="2:7" ht="15">
      <c r="B52" s="214" t="s">
        <v>158</v>
      </c>
      <c r="C52" s="38" t="s">
        <v>237</v>
      </c>
      <c r="D52" s="39">
        <v>9533</v>
      </c>
      <c r="E52" s="48">
        <v>1440.9</v>
      </c>
      <c r="F52" s="49"/>
      <c r="G52" s="42"/>
    </row>
    <row r="53" spans="2:6" ht="15">
      <c r="B53" s="251"/>
      <c r="C53" s="38" t="s">
        <v>146</v>
      </c>
      <c r="D53" s="39">
        <v>5989</v>
      </c>
      <c r="E53" s="48">
        <v>905.2</v>
      </c>
      <c r="F53" s="49"/>
    </row>
    <row r="54" spans="2:6" ht="15">
      <c r="B54" s="251"/>
      <c r="C54" s="38" t="s">
        <v>147</v>
      </c>
      <c r="D54" s="39">
        <v>2239</v>
      </c>
      <c r="E54" s="48">
        <v>338.4</v>
      </c>
      <c r="F54" s="49"/>
    </row>
    <row r="55" spans="2:6" ht="15">
      <c r="B55" s="251"/>
      <c r="C55" s="38" t="s">
        <v>227</v>
      </c>
      <c r="D55" s="39">
        <v>2213</v>
      </c>
      <c r="E55" s="48">
        <v>334.5</v>
      </c>
      <c r="F55" s="49"/>
    </row>
    <row r="56" spans="2:6" ht="15">
      <c r="B56" s="251"/>
      <c r="C56" s="38" t="s">
        <v>303</v>
      </c>
      <c r="D56" s="39">
        <v>1767</v>
      </c>
      <c r="E56" s="48">
        <v>267.1</v>
      </c>
      <c r="F56" s="49"/>
    </row>
    <row r="57" spans="2:6" ht="15">
      <c r="B57" s="238"/>
      <c r="C57" s="44" t="s">
        <v>148</v>
      </c>
      <c r="D57" s="45">
        <v>31756</v>
      </c>
      <c r="E57" s="50">
        <v>4799.9</v>
      </c>
      <c r="F57" s="49"/>
    </row>
    <row r="58" spans="2:5" s="1" customFormat="1" ht="83.25" customHeight="1">
      <c r="B58" s="248" t="s">
        <v>286</v>
      </c>
      <c r="C58" s="249"/>
      <c r="D58" s="249"/>
      <c r="E58" s="249"/>
    </row>
    <row r="59" spans="2:5" s="1" customFormat="1" ht="30" customHeight="1">
      <c r="B59" s="248" t="s">
        <v>214</v>
      </c>
      <c r="C59" s="249"/>
      <c r="D59" s="249"/>
      <c r="E59" s="249"/>
    </row>
    <row r="60" spans="2:5" s="1" customFormat="1" ht="21" customHeight="1">
      <c r="B60" s="243" t="s">
        <v>310</v>
      </c>
      <c r="C60" s="245"/>
      <c r="D60" s="245"/>
      <c r="E60" s="245"/>
    </row>
  </sheetData>
  <sheetProtection/>
  <mergeCells count="12">
    <mergeCell ref="B58:E58"/>
    <mergeCell ref="B59:E59"/>
    <mergeCell ref="B60:E60"/>
    <mergeCell ref="B52:B57"/>
    <mergeCell ref="B40:B45"/>
    <mergeCell ref="B46:B51"/>
    <mergeCell ref="B6:B11"/>
    <mergeCell ref="B12:B17"/>
    <mergeCell ref="B18:B23"/>
    <mergeCell ref="B34:B39"/>
    <mergeCell ref="B24:B28"/>
    <mergeCell ref="B29:B33"/>
  </mergeCells>
  <printOptions horizontalCentered="1"/>
  <pageMargins left="0.5" right="0.5" top="0" bottom="0" header="0" footer="0"/>
  <pageSetup fitToHeight="1" fitToWidth="1" orientation="portrait" scale="76" r:id="rId1"/>
</worksheet>
</file>

<file path=xl/worksheets/sheet2.xml><?xml version="1.0" encoding="utf-8"?>
<worksheet xmlns="http://schemas.openxmlformats.org/spreadsheetml/2006/main" xmlns:r="http://schemas.openxmlformats.org/officeDocument/2006/relationships">
  <dimension ref="A1:H31"/>
  <sheetViews>
    <sheetView zoomScalePageLayoutView="0" workbookViewId="0" topLeftCell="A5">
      <selection activeCell="L28" sqref="L28"/>
    </sheetView>
  </sheetViews>
  <sheetFormatPr defaultColWidth="9.33203125" defaultRowHeight="12.75"/>
  <cols>
    <col min="1" max="1" width="9.33203125" style="1" customWidth="1"/>
    <col min="2" max="2" width="13.83203125" style="1" customWidth="1"/>
    <col min="3" max="3" width="7" style="1" customWidth="1"/>
    <col min="4" max="4" width="10.33203125" style="1" customWidth="1"/>
    <col min="5" max="5" width="10.5" style="1" customWidth="1"/>
    <col min="6" max="6" width="7.16015625" style="1" customWidth="1"/>
    <col min="7" max="7" width="9.33203125" style="1" customWidth="1"/>
    <col min="8" max="8" width="12.16015625" style="1" bestFit="1" customWidth="1"/>
    <col min="9" max="16384" width="9.33203125" style="1" customWidth="1"/>
  </cols>
  <sheetData>
    <row r="1" spans="1:2" ht="15.75">
      <c r="A1" s="31"/>
      <c r="B1" s="14"/>
    </row>
    <row r="2" spans="2:6" ht="15">
      <c r="B2" s="32" t="s">
        <v>11</v>
      </c>
      <c r="C2" s="29"/>
      <c r="D2" s="29"/>
      <c r="E2" s="29"/>
      <c r="F2" s="29"/>
    </row>
    <row r="3" spans="2:6" ht="15.75">
      <c r="B3" s="33" t="s">
        <v>12</v>
      </c>
      <c r="C3" s="29"/>
      <c r="D3" s="29"/>
      <c r="E3" s="29"/>
      <c r="F3" s="29"/>
    </row>
    <row r="4" spans="2:6" ht="15">
      <c r="B4" s="32" t="s">
        <v>291</v>
      </c>
      <c r="C4" s="29"/>
      <c r="D4" s="29"/>
      <c r="E4" s="29"/>
      <c r="F4" s="29"/>
    </row>
    <row r="5" spans="2:6" ht="15">
      <c r="B5" s="60" t="s">
        <v>186</v>
      </c>
      <c r="C5" s="61"/>
      <c r="D5" s="214" t="s">
        <v>188</v>
      </c>
      <c r="E5" s="62" t="s">
        <v>187</v>
      </c>
      <c r="F5" s="83"/>
    </row>
    <row r="6" spans="2:6" ht="15">
      <c r="B6" s="64" t="s">
        <v>68</v>
      </c>
      <c r="C6" s="84" t="s">
        <v>69</v>
      </c>
      <c r="D6" s="215"/>
      <c r="E6" s="64" t="s">
        <v>68</v>
      </c>
      <c r="F6" s="34" t="s">
        <v>69</v>
      </c>
    </row>
    <row r="7" spans="2:8" ht="15">
      <c r="B7" s="85">
        <v>1921031</v>
      </c>
      <c r="C7" s="86">
        <v>9.5</v>
      </c>
      <c r="D7" s="87" t="s">
        <v>13</v>
      </c>
      <c r="E7" s="88">
        <v>76321</v>
      </c>
      <c r="F7" s="89">
        <v>8.6</v>
      </c>
      <c r="H7" s="13"/>
    </row>
    <row r="8" spans="2:8" ht="15">
      <c r="B8" s="85">
        <v>1989841</v>
      </c>
      <c r="C8" s="86">
        <v>8.8</v>
      </c>
      <c r="D8" s="87" t="s">
        <v>15</v>
      </c>
      <c r="E8" s="88">
        <v>74991</v>
      </c>
      <c r="F8" s="89">
        <v>8.1</v>
      </c>
      <c r="H8" s="13"/>
    </row>
    <row r="9" spans="2:8" ht="15">
      <c r="B9" s="85">
        <v>2148463</v>
      </c>
      <c r="C9" s="86">
        <v>8.6</v>
      </c>
      <c r="D9" s="87" t="s">
        <v>21</v>
      </c>
      <c r="E9" s="88">
        <v>78501</v>
      </c>
      <c r="F9" s="89">
        <v>8.4</v>
      </c>
      <c r="H9" s="13"/>
    </row>
    <row r="10" spans="2:8" ht="15">
      <c r="B10" s="85">
        <v>2169518</v>
      </c>
      <c r="C10" s="86">
        <v>8.6</v>
      </c>
      <c r="D10" s="87" t="s">
        <v>22</v>
      </c>
      <c r="E10" s="88">
        <v>79738</v>
      </c>
      <c r="F10" s="89">
        <v>8.5</v>
      </c>
      <c r="H10" s="24"/>
    </row>
    <row r="11" spans="2:8" ht="15">
      <c r="B11" s="90">
        <v>2175613</v>
      </c>
      <c r="C11" s="91">
        <v>8.5</v>
      </c>
      <c r="D11" s="87" t="s">
        <v>23</v>
      </c>
      <c r="E11" s="88">
        <v>78916</v>
      </c>
      <c r="F11" s="89">
        <v>8.3</v>
      </c>
      <c r="H11" s="24"/>
    </row>
    <row r="12" spans="2:8" ht="15">
      <c r="B12" s="90">
        <v>2268553</v>
      </c>
      <c r="C12" s="91">
        <v>8.8</v>
      </c>
      <c r="D12" s="87" t="s">
        <v>24</v>
      </c>
      <c r="E12" s="88">
        <v>82286</v>
      </c>
      <c r="F12" s="89">
        <v>8.6</v>
      </c>
      <c r="H12" s="24"/>
    </row>
    <row r="13" spans="2:8" ht="15">
      <c r="B13" s="90"/>
      <c r="C13" s="91"/>
      <c r="D13" s="87"/>
      <c r="E13" s="88"/>
      <c r="F13" s="89"/>
      <c r="H13" s="24"/>
    </row>
    <row r="14" spans="2:8" ht="15">
      <c r="B14" s="90">
        <v>2278994</v>
      </c>
      <c r="C14" s="91">
        <v>8.8</v>
      </c>
      <c r="D14" s="92" t="s">
        <v>25</v>
      </c>
      <c r="E14" s="93">
        <v>82644</v>
      </c>
      <c r="F14" s="89">
        <v>8.6</v>
      </c>
      <c r="H14" s="24"/>
    </row>
    <row r="15" spans="2:8" ht="15">
      <c r="B15" s="90">
        <v>2312132</v>
      </c>
      <c r="C15" s="91">
        <v>8.8</v>
      </c>
      <c r="D15" s="92" t="s">
        <v>26</v>
      </c>
      <c r="E15" s="93">
        <v>83405</v>
      </c>
      <c r="F15" s="89">
        <v>8.6</v>
      </c>
      <c r="H15" s="24"/>
    </row>
    <row r="16" spans="2:8" ht="15">
      <c r="B16" s="85">
        <v>2314690</v>
      </c>
      <c r="C16" s="86">
        <v>8.7</v>
      </c>
      <c r="D16" s="92" t="s">
        <v>27</v>
      </c>
      <c r="E16" s="93">
        <v>83496</v>
      </c>
      <c r="F16" s="89">
        <v>8.6</v>
      </c>
      <c r="H16" s="24"/>
    </row>
    <row r="17" spans="2:8" ht="15">
      <c r="B17" s="90">
        <v>2314245</v>
      </c>
      <c r="C17" s="91">
        <v>8.6</v>
      </c>
      <c r="D17" s="87">
        <v>1997</v>
      </c>
      <c r="E17" s="88">
        <v>82994</v>
      </c>
      <c r="F17" s="89">
        <v>8.5</v>
      </c>
      <c r="H17" s="24"/>
    </row>
    <row r="18" spans="2:8" ht="15">
      <c r="B18" s="90">
        <v>2337256</v>
      </c>
      <c r="C18" s="91">
        <v>8.6</v>
      </c>
      <c r="D18" s="92" t="s">
        <v>181</v>
      </c>
      <c r="E18" s="88">
        <v>84906</v>
      </c>
      <c r="F18" s="89">
        <v>8.6</v>
      </c>
      <c r="H18" s="24"/>
    </row>
    <row r="19" spans="2:8" ht="15">
      <c r="B19" s="90">
        <v>2391399</v>
      </c>
      <c r="C19" s="91">
        <v>8.7</v>
      </c>
      <c r="D19" s="87">
        <v>1999</v>
      </c>
      <c r="E19" s="88">
        <v>86835</v>
      </c>
      <c r="F19" s="89">
        <v>8.8</v>
      </c>
      <c r="H19" s="24"/>
    </row>
    <row r="20" spans="2:8" ht="15">
      <c r="B20" s="90">
        <v>2403351</v>
      </c>
      <c r="C20" s="94">
        <v>8.7</v>
      </c>
      <c r="D20" s="87">
        <v>2000</v>
      </c>
      <c r="E20" s="85">
        <v>86988</v>
      </c>
      <c r="F20" s="89">
        <v>8.7</v>
      </c>
      <c r="H20" s="24"/>
    </row>
    <row r="21" spans="2:8" ht="15">
      <c r="B21" s="90">
        <v>2416425</v>
      </c>
      <c r="C21" s="94">
        <v>8.5</v>
      </c>
      <c r="D21" s="87">
        <v>2001</v>
      </c>
      <c r="E21" s="85">
        <v>86250</v>
      </c>
      <c r="F21" s="89">
        <v>8.6</v>
      </c>
      <c r="H21" s="24"/>
    </row>
    <row r="22" spans="2:8" ht="15">
      <c r="B22" s="90">
        <v>2443387</v>
      </c>
      <c r="C22" s="94">
        <v>8.5</v>
      </c>
      <c r="D22" s="87">
        <v>2002</v>
      </c>
      <c r="E22" s="85">
        <v>87534</v>
      </c>
      <c r="F22" s="89">
        <v>8.7</v>
      </c>
      <c r="H22" s="24"/>
    </row>
    <row r="23" spans="2:8" ht="15">
      <c r="B23" s="90">
        <v>2448288</v>
      </c>
      <c r="C23" s="94">
        <v>8.4</v>
      </c>
      <c r="D23" s="87">
        <v>2003</v>
      </c>
      <c r="E23" s="85">
        <v>86306</v>
      </c>
      <c r="F23" s="89">
        <v>8.6</v>
      </c>
      <c r="H23" s="24"/>
    </row>
    <row r="24" spans="2:8" ht="15">
      <c r="B24" s="90">
        <v>2397615</v>
      </c>
      <c r="C24" s="94">
        <v>8.2</v>
      </c>
      <c r="D24" s="87">
        <v>2004</v>
      </c>
      <c r="E24" s="85">
        <v>85122</v>
      </c>
      <c r="F24" s="89">
        <v>8.4</v>
      </c>
      <c r="H24" s="24"/>
    </row>
    <row r="25" spans="2:8" ht="15">
      <c r="B25" s="90">
        <v>2432000</v>
      </c>
      <c r="C25" s="94">
        <v>8.2</v>
      </c>
      <c r="D25" s="87">
        <v>2005</v>
      </c>
      <c r="E25" s="85">
        <v>86785</v>
      </c>
      <c r="F25" s="89">
        <v>8.6</v>
      </c>
      <c r="H25" s="24"/>
    </row>
    <row r="26" spans="2:8" ht="15">
      <c r="B26" s="90">
        <v>2426264</v>
      </c>
      <c r="C26" s="94">
        <v>8.1</v>
      </c>
      <c r="D26" s="87">
        <v>2006</v>
      </c>
      <c r="E26" s="85">
        <v>85945</v>
      </c>
      <c r="F26" s="89">
        <v>8.5</v>
      </c>
      <c r="H26" s="24"/>
    </row>
    <row r="27" spans="2:8" ht="15">
      <c r="B27" s="90">
        <v>2415000</v>
      </c>
      <c r="C27" s="94">
        <v>8</v>
      </c>
      <c r="D27" s="87">
        <v>2007</v>
      </c>
      <c r="E27" s="85">
        <v>86642</v>
      </c>
      <c r="F27" s="89">
        <v>8.6</v>
      </c>
      <c r="H27" s="24"/>
    </row>
    <row r="28" spans="2:8" ht="15">
      <c r="B28" s="90">
        <v>2453000</v>
      </c>
      <c r="C28" s="94">
        <v>8.1</v>
      </c>
      <c r="D28" s="87">
        <v>2008</v>
      </c>
      <c r="E28" s="85">
        <v>88272</v>
      </c>
      <c r="F28" s="89">
        <v>8.8</v>
      </c>
      <c r="H28" s="13"/>
    </row>
    <row r="29" spans="2:8" ht="15">
      <c r="B29" s="95"/>
      <c r="C29" s="96"/>
      <c r="D29" s="64"/>
      <c r="E29" s="97"/>
      <c r="F29" s="160"/>
      <c r="H29" s="24"/>
    </row>
    <row r="30" spans="2:6" ht="22.5" customHeight="1">
      <c r="B30" s="209" t="s">
        <v>275</v>
      </c>
      <c r="C30" s="211"/>
      <c r="D30" s="211"/>
      <c r="E30" s="211"/>
      <c r="F30" s="211"/>
    </row>
    <row r="31" spans="2:6" ht="43.5" customHeight="1">
      <c r="B31" s="212" t="s">
        <v>315</v>
      </c>
      <c r="C31" s="213"/>
      <c r="D31" s="213"/>
      <c r="E31" s="213"/>
      <c r="F31" s="213"/>
    </row>
  </sheetData>
  <sheetProtection/>
  <mergeCells count="3">
    <mergeCell ref="B30:F30"/>
    <mergeCell ref="B31:F31"/>
    <mergeCell ref="D5:D6"/>
  </mergeCells>
  <printOptions horizontalCentered="1"/>
  <pageMargins left="0.75" right="0.75" top="1" bottom="1" header="0" footer="0"/>
  <pageSetup horizontalDpi="300" verticalDpi="300" orientation="portrait" scale="120" r:id="rId1"/>
</worksheet>
</file>

<file path=xl/worksheets/sheet20.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49">
      <selection activeCell="A1" sqref="A1:IV1"/>
    </sheetView>
  </sheetViews>
  <sheetFormatPr defaultColWidth="9.33203125" defaultRowHeight="12.75"/>
  <cols>
    <col min="1" max="1" width="4.83203125" style="27" customWidth="1"/>
    <col min="2" max="2" width="18.16015625" style="27" customWidth="1"/>
    <col min="3" max="3" width="73" style="27" customWidth="1"/>
    <col min="4" max="4" width="12.83203125" style="27" customWidth="1"/>
    <col min="5" max="5" width="13.33203125" style="27" customWidth="1"/>
    <col min="6" max="6" width="10.83203125" style="27" customWidth="1"/>
    <col min="7" max="7" width="12" style="27" bestFit="1" customWidth="1"/>
    <col min="8" max="9" width="9.33203125" style="27" customWidth="1"/>
    <col min="10" max="10" width="12" style="27" bestFit="1" customWidth="1"/>
    <col min="11" max="16384" width="9.33203125" style="27" customWidth="1"/>
  </cols>
  <sheetData>
    <row r="1" spans="1:2" ht="15.75">
      <c r="A1" s="31"/>
      <c r="B1" s="26"/>
    </row>
    <row r="2" spans="2:6" ht="15">
      <c r="B2" s="32" t="s">
        <v>166</v>
      </c>
      <c r="C2" s="29"/>
      <c r="D2" s="29"/>
      <c r="E2" s="29"/>
      <c r="F2" s="29"/>
    </row>
    <row r="3" spans="2:6" ht="15.75">
      <c r="B3" s="33" t="s">
        <v>145</v>
      </c>
      <c r="C3" s="29"/>
      <c r="D3" s="29"/>
      <c r="E3" s="29"/>
      <c r="F3" s="29"/>
    </row>
    <row r="4" spans="2:6" ht="15">
      <c r="B4" s="32" t="s">
        <v>300</v>
      </c>
      <c r="C4" s="29"/>
      <c r="D4" s="29"/>
      <c r="E4" s="29"/>
      <c r="F4" s="29"/>
    </row>
    <row r="5" spans="2:7" ht="15">
      <c r="B5" s="34" t="s">
        <v>173</v>
      </c>
      <c r="C5" s="35" t="s">
        <v>206</v>
      </c>
      <c r="D5" s="35" t="s">
        <v>68</v>
      </c>
      <c r="E5" s="35" t="s">
        <v>69</v>
      </c>
      <c r="F5" s="36"/>
      <c r="G5" s="37"/>
    </row>
    <row r="6" spans="2:8" ht="15">
      <c r="B6" s="214" t="s">
        <v>55</v>
      </c>
      <c r="C6" s="38" t="s">
        <v>237</v>
      </c>
      <c r="D6" s="149">
        <v>1787</v>
      </c>
      <c r="E6" s="40">
        <v>230.3</v>
      </c>
      <c r="F6" s="41"/>
      <c r="G6" s="42"/>
      <c r="H6" s="42"/>
    </row>
    <row r="7" spans="2:8" ht="15">
      <c r="B7" s="251"/>
      <c r="C7" s="38" t="s">
        <v>146</v>
      </c>
      <c r="D7" s="150">
        <v>1286</v>
      </c>
      <c r="E7" s="40">
        <v>165.7</v>
      </c>
      <c r="F7" s="41"/>
      <c r="G7" s="42"/>
      <c r="H7" s="42"/>
    </row>
    <row r="8" spans="2:10" ht="15.75">
      <c r="B8" s="251"/>
      <c r="C8" s="38" t="s">
        <v>147</v>
      </c>
      <c r="D8" s="150">
        <v>351</v>
      </c>
      <c r="E8" s="40">
        <v>45.2</v>
      </c>
      <c r="F8" s="41"/>
      <c r="G8" s="43"/>
      <c r="H8" s="43"/>
      <c r="J8" s="42"/>
    </row>
    <row r="9" spans="2:10" ht="15.75">
      <c r="B9" s="251"/>
      <c r="C9" s="38" t="s">
        <v>238</v>
      </c>
      <c r="D9" s="150">
        <v>238</v>
      </c>
      <c r="E9" s="40">
        <v>30.7</v>
      </c>
      <c r="F9" s="41"/>
      <c r="G9" s="43"/>
      <c r="H9" s="43"/>
      <c r="J9" s="42"/>
    </row>
    <row r="10" spans="2:8" ht="15.75">
      <c r="B10" s="251"/>
      <c r="C10" s="38" t="s">
        <v>272</v>
      </c>
      <c r="D10" s="150">
        <v>198</v>
      </c>
      <c r="E10" s="40">
        <v>25.5</v>
      </c>
      <c r="F10" s="41"/>
      <c r="G10" s="43"/>
      <c r="H10" s="43"/>
    </row>
    <row r="11" spans="2:8" ht="15.75">
      <c r="B11" s="238"/>
      <c r="C11" s="44" t="s">
        <v>148</v>
      </c>
      <c r="D11" s="151">
        <v>6006</v>
      </c>
      <c r="E11" s="46">
        <v>773.9</v>
      </c>
      <c r="F11" s="41"/>
      <c r="H11" s="43"/>
    </row>
    <row r="12" spans="2:8" ht="15">
      <c r="B12" s="214" t="s">
        <v>149</v>
      </c>
      <c r="C12" s="38" t="s">
        <v>239</v>
      </c>
      <c r="D12" s="149">
        <v>96</v>
      </c>
      <c r="E12" s="40">
        <v>870.1</v>
      </c>
      <c r="F12" s="41"/>
      <c r="G12" s="42"/>
      <c r="H12" s="42"/>
    </row>
    <row r="13" spans="2:8" ht="15.75">
      <c r="B13" s="251"/>
      <c r="C13" s="38" t="s">
        <v>225</v>
      </c>
      <c r="D13" s="150">
        <v>21</v>
      </c>
      <c r="E13" s="40">
        <v>190.3</v>
      </c>
      <c r="F13" s="41"/>
      <c r="G13" s="43"/>
      <c r="H13" s="43"/>
    </row>
    <row r="14" spans="2:8" ht="15.75">
      <c r="B14" s="251"/>
      <c r="C14" s="38" t="s">
        <v>243</v>
      </c>
      <c r="D14" s="150">
        <v>14</v>
      </c>
      <c r="E14" s="40">
        <v>126.9</v>
      </c>
      <c r="F14" s="41"/>
      <c r="G14" s="43"/>
      <c r="H14" s="43"/>
    </row>
    <row r="15" spans="2:8" ht="15.75">
      <c r="B15" s="251"/>
      <c r="C15" s="38" t="s">
        <v>273</v>
      </c>
      <c r="D15" s="150">
        <v>5</v>
      </c>
      <c r="E15" s="168" t="s">
        <v>323</v>
      </c>
      <c r="F15" s="41"/>
      <c r="G15" s="43"/>
      <c r="H15" s="43"/>
    </row>
    <row r="16" spans="2:10" ht="15.75">
      <c r="B16" s="251"/>
      <c r="C16" s="52" t="s">
        <v>252</v>
      </c>
      <c r="D16" s="150">
        <v>4</v>
      </c>
      <c r="E16" s="168" t="s">
        <v>323</v>
      </c>
      <c r="F16" s="41"/>
      <c r="G16" s="43"/>
      <c r="H16" s="43"/>
      <c r="J16" s="42"/>
    </row>
    <row r="17" spans="2:10" ht="15.75">
      <c r="B17" s="238"/>
      <c r="C17" s="44" t="s">
        <v>148</v>
      </c>
      <c r="D17" s="151">
        <v>157</v>
      </c>
      <c r="E17" s="53">
        <v>1423</v>
      </c>
      <c r="F17" s="49"/>
      <c r="G17" s="43"/>
      <c r="J17" s="42"/>
    </row>
    <row r="18" spans="2:7" ht="15.75">
      <c r="B18" s="214" t="s">
        <v>150</v>
      </c>
      <c r="C18" s="38" t="s">
        <v>332</v>
      </c>
      <c r="D18" s="39">
        <v>3</v>
      </c>
      <c r="E18" s="187">
        <v>6.7</v>
      </c>
      <c r="F18" s="49"/>
      <c r="G18" s="43"/>
    </row>
    <row r="19" spans="2:8" ht="15">
      <c r="B19" s="252"/>
      <c r="C19" s="52" t="s">
        <v>333</v>
      </c>
      <c r="D19" s="39">
        <v>2</v>
      </c>
      <c r="E19" s="56">
        <v>4.5</v>
      </c>
      <c r="F19" s="41"/>
      <c r="G19" s="42"/>
      <c r="H19" s="42"/>
    </row>
    <row r="20" spans="2:7" ht="15.75">
      <c r="B20" s="253"/>
      <c r="C20" s="44" t="s">
        <v>148</v>
      </c>
      <c r="D20" s="45">
        <v>16</v>
      </c>
      <c r="E20" s="46">
        <v>35.9</v>
      </c>
      <c r="F20" s="41"/>
      <c r="G20" s="43"/>
    </row>
    <row r="21" spans="2:10" ht="15">
      <c r="B21" s="214" t="s">
        <v>152</v>
      </c>
      <c r="C21" s="38" t="s">
        <v>334</v>
      </c>
      <c r="D21" s="39">
        <v>3</v>
      </c>
      <c r="E21" s="168" t="s">
        <v>323</v>
      </c>
      <c r="F21" s="41"/>
      <c r="G21" s="42"/>
      <c r="H21" s="42"/>
      <c r="J21" s="42"/>
    </row>
    <row r="22" spans="2:10" ht="15">
      <c r="B22" s="250"/>
      <c r="C22" s="38" t="s">
        <v>227</v>
      </c>
      <c r="D22" s="39">
        <v>2</v>
      </c>
      <c r="E22" s="168" t="s">
        <v>323</v>
      </c>
      <c r="F22" s="41"/>
      <c r="G22" s="42"/>
      <c r="H22" s="42"/>
      <c r="J22" s="42"/>
    </row>
    <row r="23" spans="2:7" ht="36" customHeight="1">
      <c r="B23" s="252"/>
      <c r="C23" s="52" t="s">
        <v>335</v>
      </c>
      <c r="D23" s="73">
        <v>1</v>
      </c>
      <c r="E23" s="201" t="s">
        <v>323</v>
      </c>
      <c r="F23" s="41"/>
      <c r="G23" s="43"/>
    </row>
    <row r="24" spans="2:7" ht="15.75">
      <c r="B24" s="253"/>
      <c r="C24" s="44" t="s">
        <v>148</v>
      </c>
      <c r="D24" s="45">
        <v>22</v>
      </c>
      <c r="E24" s="46">
        <v>18.6</v>
      </c>
      <c r="F24" s="41"/>
      <c r="G24" s="43"/>
    </row>
    <row r="25" spans="2:10" ht="15">
      <c r="B25" s="214" t="s">
        <v>153</v>
      </c>
      <c r="C25" s="38" t="s">
        <v>246</v>
      </c>
      <c r="D25" s="39">
        <v>13</v>
      </c>
      <c r="E25" s="40">
        <v>10.5</v>
      </c>
      <c r="F25" s="41"/>
      <c r="G25" s="42"/>
      <c r="H25" s="42"/>
      <c r="J25" s="42"/>
    </row>
    <row r="26" spans="2:10" ht="15.75">
      <c r="B26" s="251"/>
      <c r="C26" s="38" t="s">
        <v>249</v>
      </c>
      <c r="D26" s="39">
        <v>10</v>
      </c>
      <c r="E26" s="40">
        <v>8</v>
      </c>
      <c r="F26" s="41"/>
      <c r="G26" s="43"/>
      <c r="H26" s="43"/>
      <c r="J26" s="42"/>
    </row>
    <row r="27" spans="2:8" ht="15.75">
      <c r="B27" s="251"/>
      <c r="C27" s="52" t="s">
        <v>250</v>
      </c>
      <c r="D27" s="39">
        <v>5</v>
      </c>
      <c r="E27" s="168" t="s">
        <v>323</v>
      </c>
      <c r="F27" s="41"/>
      <c r="G27" s="43"/>
      <c r="H27" s="43"/>
    </row>
    <row r="28" spans="2:8" ht="15.75">
      <c r="B28" s="251"/>
      <c r="C28" s="38" t="s">
        <v>227</v>
      </c>
      <c r="D28" s="39">
        <v>3</v>
      </c>
      <c r="E28" s="168" t="s">
        <v>323</v>
      </c>
      <c r="F28" s="41"/>
      <c r="G28" s="43"/>
      <c r="H28" s="43"/>
    </row>
    <row r="29" spans="2:8" ht="15.75">
      <c r="B29" s="251"/>
      <c r="C29" s="38" t="s">
        <v>254</v>
      </c>
      <c r="D29" s="39">
        <v>2</v>
      </c>
      <c r="E29" s="168" t="s">
        <v>323</v>
      </c>
      <c r="F29" s="41"/>
      <c r="G29" s="43"/>
      <c r="H29" s="43"/>
    </row>
    <row r="30" spans="2:8" ht="15">
      <c r="B30" s="238"/>
      <c r="C30" s="44" t="s">
        <v>148</v>
      </c>
      <c r="D30" s="45">
        <v>52</v>
      </c>
      <c r="E30" s="46">
        <v>41.8</v>
      </c>
      <c r="F30" s="41"/>
      <c r="G30" s="58"/>
      <c r="H30" s="42"/>
    </row>
    <row r="31" spans="2:8" ht="15">
      <c r="B31" s="214" t="s">
        <v>154</v>
      </c>
      <c r="C31" s="38" t="s">
        <v>237</v>
      </c>
      <c r="D31" s="39">
        <v>17</v>
      </c>
      <c r="E31" s="40">
        <v>15.8</v>
      </c>
      <c r="F31" s="41"/>
      <c r="G31" s="169"/>
      <c r="H31" s="42"/>
    </row>
    <row r="32" spans="2:8" ht="15">
      <c r="B32" s="250"/>
      <c r="C32" s="38" t="s">
        <v>336</v>
      </c>
      <c r="D32" s="39">
        <v>10</v>
      </c>
      <c r="E32" s="40">
        <v>9.3</v>
      </c>
      <c r="F32" s="41"/>
      <c r="G32" s="169"/>
      <c r="H32" s="42"/>
    </row>
    <row r="33" spans="2:10" ht="15">
      <c r="B33" s="252"/>
      <c r="C33" s="38" t="s">
        <v>288</v>
      </c>
      <c r="D33" s="39">
        <v>4</v>
      </c>
      <c r="E33" s="168" t="s">
        <v>323</v>
      </c>
      <c r="F33" s="41"/>
      <c r="G33" s="42"/>
      <c r="H33" s="42"/>
      <c r="J33" s="42"/>
    </row>
    <row r="34" spans="2:6" ht="15">
      <c r="B34" s="253"/>
      <c r="C34" s="44" t="s">
        <v>148</v>
      </c>
      <c r="D34" s="45">
        <v>97</v>
      </c>
      <c r="E34" s="47">
        <v>90.3</v>
      </c>
      <c r="F34" s="41"/>
    </row>
    <row r="35" spans="2:8" ht="15">
      <c r="B35" s="214" t="s">
        <v>156</v>
      </c>
      <c r="C35" s="38" t="s">
        <v>237</v>
      </c>
      <c r="D35" s="39">
        <v>139</v>
      </c>
      <c r="E35" s="40">
        <v>85.1</v>
      </c>
      <c r="F35" s="41"/>
      <c r="G35" s="42"/>
      <c r="H35" s="42"/>
    </row>
    <row r="36" spans="2:7" ht="15.75">
      <c r="B36" s="251"/>
      <c r="C36" s="38" t="s">
        <v>146</v>
      </c>
      <c r="D36" s="39">
        <v>123</v>
      </c>
      <c r="E36" s="40">
        <v>75.3</v>
      </c>
      <c r="F36" s="41"/>
      <c r="G36" s="43"/>
    </row>
    <row r="37" spans="2:7" ht="15.75">
      <c r="B37" s="251"/>
      <c r="C37" s="38" t="s">
        <v>243</v>
      </c>
      <c r="D37" s="39">
        <v>52</v>
      </c>
      <c r="E37" s="40">
        <v>31.8</v>
      </c>
      <c r="F37" s="41"/>
      <c r="G37" s="43"/>
    </row>
    <row r="38" spans="2:6" ht="15">
      <c r="B38" s="251"/>
      <c r="C38" s="38" t="s">
        <v>163</v>
      </c>
      <c r="D38" s="39">
        <v>28</v>
      </c>
      <c r="E38" s="40">
        <v>17.1</v>
      </c>
      <c r="F38" s="41"/>
    </row>
    <row r="39" spans="2:6" ht="15">
      <c r="B39" s="251"/>
      <c r="C39" s="38" t="s">
        <v>255</v>
      </c>
      <c r="D39" s="39">
        <v>16</v>
      </c>
      <c r="E39" s="40">
        <v>9.8</v>
      </c>
      <c r="F39" s="41"/>
    </row>
    <row r="40" spans="2:6" ht="15">
      <c r="B40" s="238"/>
      <c r="C40" s="44" t="s">
        <v>148</v>
      </c>
      <c r="D40" s="45">
        <v>546</v>
      </c>
      <c r="E40" s="46">
        <v>334.3</v>
      </c>
      <c r="F40" s="41"/>
    </row>
    <row r="41" spans="2:10" ht="15">
      <c r="B41" s="214" t="s">
        <v>157</v>
      </c>
      <c r="C41" s="38" t="s">
        <v>155</v>
      </c>
      <c r="D41" s="39">
        <v>414</v>
      </c>
      <c r="E41" s="40">
        <v>323.3</v>
      </c>
      <c r="F41" s="41"/>
      <c r="G41" s="42"/>
      <c r="H41" s="42"/>
      <c r="J41" s="42"/>
    </row>
    <row r="42" spans="2:10" ht="15.75">
      <c r="B42" s="252"/>
      <c r="C42" s="38" t="s">
        <v>235</v>
      </c>
      <c r="D42" s="39">
        <v>352</v>
      </c>
      <c r="E42" s="40">
        <v>274.9</v>
      </c>
      <c r="F42" s="41"/>
      <c r="G42" s="43"/>
      <c r="J42" s="42"/>
    </row>
    <row r="43" spans="2:6" ht="15">
      <c r="B43" s="252"/>
      <c r="C43" s="38" t="s">
        <v>147</v>
      </c>
      <c r="D43" s="39">
        <v>76</v>
      </c>
      <c r="E43" s="40">
        <v>59.4</v>
      </c>
      <c r="F43" s="41"/>
    </row>
    <row r="44" spans="2:6" ht="15">
      <c r="B44" s="252"/>
      <c r="C44" s="38" t="s">
        <v>227</v>
      </c>
      <c r="D44" s="39">
        <v>49</v>
      </c>
      <c r="E44" s="40">
        <v>38.3</v>
      </c>
      <c r="F44" s="41"/>
    </row>
    <row r="45" spans="2:6" ht="15">
      <c r="B45" s="252"/>
      <c r="C45" s="38" t="s">
        <v>244</v>
      </c>
      <c r="D45" s="39">
        <v>46</v>
      </c>
      <c r="E45" s="40">
        <v>35.9</v>
      </c>
      <c r="F45" s="41"/>
    </row>
    <row r="46" spans="2:6" ht="15">
      <c r="B46" s="253"/>
      <c r="C46" s="44" t="s">
        <v>148</v>
      </c>
      <c r="D46" s="45">
        <v>1350</v>
      </c>
      <c r="E46" s="50">
        <v>1054.3</v>
      </c>
      <c r="F46" s="49"/>
    </row>
    <row r="47" spans="2:8" ht="15">
      <c r="B47" s="214" t="s">
        <v>158</v>
      </c>
      <c r="C47" s="38" t="s">
        <v>237</v>
      </c>
      <c r="D47" s="39">
        <v>1278</v>
      </c>
      <c r="E47" s="48">
        <v>1648</v>
      </c>
      <c r="F47" s="49"/>
      <c r="G47" s="42"/>
      <c r="H47" s="42"/>
    </row>
    <row r="48" spans="2:6" ht="15">
      <c r="B48" s="251"/>
      <c r="C48" s="38" t="s">
        <v>146</v>
      </c>
      <c r="D48" s="39">
        <v>732</v>
      </c>
      <c r="E48" s="48">
        <v>943.9</v>
      </c>
      <c r="F48" s="49"/>
    </row>
    <row r="49" spans="2:6" ht="15">
      <c r="B49" s="251"/>
      <c r="C49" s="38" t="s">
        <v>147</v>
      </c>
      <c r="D49" s="39">
        <v>243</v>
      </c>
      <c r="E49" s="48">
        <v>313.4</v>
      </c>
      <c r="F49" s="49"/>
    </row>
    <row r="50" spans="2:6" ht="15">
      <c r="B50" s="251"/>
      <c r="C50" s="38" t="s">
        <v>238</v>
      </c>
      <c r="D50" s="39">
        <v>183</v>
      </c>
      <c r="E50" s="48">
        <v>236</v>
      </c>
      <c r="F50" s="49"/>
    </row>
    <row r="51" spans="2:6" ht="15">
      <c r="B51" s="251"/>
      <c r="C51" s="38" t="s">
        <v>272</v>
      </c>
      <c r="D51" s="39">
        <v>135</v>
      </c>
      <c r="E51" s="48">
        <v>174.1</v>
      </c>
      <c r="F51" s="49"/>
    </row>
    <row r="52" spans="2:6" ht="15">
      <c r="B52" s="238"/>
      <c r="C52" s="44" t="s">
        <v>148</v>
      </c>
      <c r="D52" s="45">
        <v>3766</v>
      </c>
      <c r="E52" s="50">
        <v>4856.4</v>
      </c>
      <c r="F52" s="49"/>
    </row>
    <row r="53" spans="2:5" s="1" customFormat="1" ht="63.75" customHeight="1">
      <c r="B53" s="248" t="s">
        <v>274</v>
      </c>
      <c r="C53" s="249"/>
      <c r="D53" s="249"/>
      <c r="E53" s="249"/>
    </row>
    <row r="54" spans="2:5" s="1" customFormat="1" ht="26.25" customHeight="1">
      <c r="B54" s="248" t="s">
        <v>214</v>
      </c>
      <c r="C54" s="249"/>
      <c r="D54" s="249"/>
      <c r="E54" s="249"/>
    </row>
    <row r="55" spans="2:5" s="1" customFormat="1" ht="17.25" customHeight="1">
      <c r="B55" s="243" t="s">
        <v>310</v>
      </c>
      <c r="C55" s="245"/>
      <c r="D55" s="245"/>
      <c r="E55" s="245"/>
    </row>
  </sheetData>
  <sheetProtection/>
  <mergeCells count="12">
    <mergeCell ref="B6:B11"/>
    <mergeCell ref="B12:B17"/>
    <mergeCell ref="B35:B40"/>
    <mergeCell ref="B25:B30"/>
    <mergeCell ref="B18:B20"/>
    <mergeCell ref="B55:E55"/>
    <mergeCell ref="B47:B52"/>
    <mergeCell ref="B41:B46"/>
    <mergeCell ref="B53:E53"/>
    <mergeCell ref="B21:B24"/>
    <mergeCell ref="B31:B34"/>
    <mergeCell ref="B54:E54"/>
  </mergeCells>
  <printOptions horizontalCentered="1"/>
  <pageMargins left="0.5" right="0.5" top="0.25" bottom="0" header="0" footer="0"/>
  <pageSetup fitToHeight="1" fitToWidth="1" orientation="portrait" scale="84" r:id="rId1"/>
</worksheet>
</file>

<file path=xl/worksheets/sheet21.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
      <selection activeCell="I26" sqref="I26"/>
    </sheetView>
  </sheetViews>
  <sheetFormatPr defaultColWidth="9.33203125" defaultRowHeight="12.75"/>
  <cols>
    <col min="1" max="1" width="3.33203125" style="1" customWidth="1"/>
    <col min="2" max="2" width="12.83203125" style="1" customWidth="1"/>
    <col min="3" max="3" width="47.5" style="1" customWidth="1"/>
    <col min="4" max="6" width="12.83203125" style="1" customWidth="1"/>
    <col min="7" max="16384" width="9.33203125" style="1" customWidth="1"/>
  </cols>
  <sheetData>
    <row r="1" spans="1:2" ht="15.75">
      <c r="A1" s="31"/>
      <c r="B1" s="14"/>
    </row>
    <row r="2" spans="2:6" ht="15">
      <c r="B2" s="27"/>
      <c r="C2" s="32" t="s">
        <v>167</v>
      </c>
      <c r="D2" s="29"/>
      <c r="E2" s="29"/>
      <c r="F2" s="29"/>
    </row>
    <row r="3" spans="2:6" ht="15.75">
      <c r="B3" s="27"/>
      <c r="C3" s="33" t="s">
        <v>170</v>
      </c>
      <c r="D3" s="29"/>
      <c r="E3" s="29"/>
      <c r="F3" s="29"/>
    </row>
    <row r="4" spans="2:6" ht="15.75">
      <c r="B4" s="27"/>
      <c r="C4" s="33" t="s">
        <v>207</v>
      </c>
      <c r="D4" s="29"/>
      <c r="E4" s="29"/>
      <c r="F4" s="29"/>
    </row>
    <row r="5" spans="2:6" ht="15">
      <c r="B5" s="27"/>
      <c r="C5" s="32" t="s">
        <v>293</v>
      </c>
      <c r="D5" s="29"/>
      <c r="E5" s="29"/>
      <c r="F5" s="29"/>
    </row>
    <row r="6" spans="2:6" ht="30">
      <c r="B6" s="155" t="s">
        <v>208</v>
      </c>
      <c r="C6" s="156" t="s">
        <v>168</v>
      </c>
      <c r="D6" s="156" t="s">
        <v>102</v>
      </c>
      <c r="E6" s="157" t="s">
        <v>126</v>
      </c>
      <c r="F6" s="157" t="s">
        <v>127</v>
      </c>
    </row>
    <row r="7" spans="2:6" ht="18" customHeight="1">
      <c r="B7" s="87">
        <v>1</v>
      </c>
      <c r="C7" s="1" t="s">
        <v>135</v>
      </c>
      <c r="D7" s="48">
        <v>1647.7</v>
      </c>
      <c r="E7" s="48">
        <v>1720.9</v>
      </c>
      <c r="F7" s="48">
        <v>1574.7</v>
      </c>
    </row>
    <row r="8" spans="2:6" ht="15">
      <c r="B8" s="87">
        <v>2</v>
      </c>
      <c r="C8" s="1" t="s">
        <v>134</v>
      </c>
      <c r="D8" s="48">
        <v>1256.4</v>
      </c>
      <c r="E8" s="48">
        <v>1727.6</v>
      </c>
      <c r="F8" s="48">
        <v>785.9</v>
      </c>
    </row>
    <row r="9" spans="2:6" ht="15">
      <c r="B9" s="87">
        <v>3</v>
      </c>
      <c r="C9" s="1" t="s">
        <v>361</v>
      </c>
      <c r="D9" s="48">
        <v>917</v>
      </c>
      <c r="E9" s="48">
        <v>1255.7</v>
      </c>
      <c r="F9" s="48">
        <v>578.8</v>
      </c>
    </row>
    <row r="10" spans="2:6" ht="15">
      <c r="B10" s="87">
        <v>4</v>
      </c>
      <c r="C10" s="1" t="s">
        <v>138</v>
      </c>
      <c r="D10" s="48">
        <v>370.3</v>
      </c>
      <c r="E10" s="48">
        <v>599.7</v>
      </c>
      <c r="F10" s="48">
        <v>141.2</v>
      </c>
    </row>
    <row r="11" spans="2:6" ht="15">
      <c r="B11" s="87">
        <v>5</v>
      </c>
      <c r="C11" s="1" t="s">
        <v>171</v>
      </c>
      <c r="D11" s="48">
        <v>284.9</v>
      </c>
      <c r="E11" s="48">
        <v>480.7</v>
      </c>
      <c r="F11" s="48">
        <v>89.4</v>
      </c>
    </row>
    <row r="12" spans="2:6" ht="15">
      <c r="B12" s="87">
        <v>6</v>
      </c>
      <c r="C12" s="1" t="s">
        <v>140</v>
      </c>
      <c r="D12" s="48">
        <v>186.1</v>
      </c>
      <c r="E12" s="48">
        <v>219.1</v>
      </c>
      <c r="F12" s="48">
        <v>207.2</v>
      </c>
    </row>
    <row r="13" spans="2:6" ht="15">
      <c r="B13" s="87">
        <v>7</v>
      </c>
      <c r="C13" s="1" t="s">
        <v>241</v>
      </c>
      <c r="D13" s="48">
        <v>213.1</v>
      </c>
      <c r="E13" s="48">
        <v>222</v>
      </c>
      <c r="F13" s="48">
        <v>139.1</v>
      </c>
    </row>
    <row r="14" spans="2:6" ht="15">
      <c r="B14" s="87">
        <v>8</v>
      </c>
      <c r="C14" s="1" t="s">
        <v>137</v>
      </c>
      <c r="D14" s="48">
        <v>180.5</v>
      </c>
      <c r="E14" s="48">
        <v>186.1</v>
      </c>
      <c r="F14" s="48">
        <v>168.8</v>
      </c>
    </row>
    <row r="15" spans="2:6" ht="15">
      <c r="B15" s="87">
        <v>9</v>
      </c>
      <c r="C15" s="1" t="s">
        <v>136</v>
      </c>
      <c r="D15" s="48">
        <v>177.4</v>
      </c>
      <c r="E15" s="48">
        <v>256.3</v>
      </c>
      <c r="F15" s="48">
        <v>116</v>
      </c>
    </row>
    <row r="16" spans="2:6" ht="15">
      <c r="B16" s="87">
        <v>10</v>
      </c>
      <c r="C16" s="1" t="s">
        <v>169</v>
      </c>
      <c r="D16" s="48">
        <v>97</v>
      </c>
      <c r="E16" s="48">
        <v>87.3</v>
      </c>
      <c r="F16" s="48">
        <v>63.9</v>
      </c>
    </row>
    <row r="17" spans="2:6" ht="15">
      <c r="B17" s="87">
        <v>11</v>
      </c>
      <c r="C17" s="1" t="s">
        <v>139</v>
      </c>
      <c r="D17" s="48">
        <v>75.6</v>
      </c>
      <c r="E17" s="48">
        <v>112.6</v>
      </c>
      <c r="F17" s="48">
        <v>81.4</v>
      </c>
    </row>
    <row r="18" spans="2:6" ht="15">
      <c r="B18" s="64">
        <v>12</v>
      </c>
      <c r="C18" s="1" t="s">
        <v>224</v>
      </c>
      <c r="D18" s="48">
        <v>74.7</v>
      </c>
      <c r="E18" s="48">
        <v>77.6</v>
      </c>
      <c r="F18" s="48">
        <v>71.9</v>
      </c>
    </row>
    <row r="19" spans="2:6" ht="12.75">
      <c r="B19" s="235" t="s">
        <v>172</v>
      </c>
      <c r="C19" s="210"/>
      <c r="D19" s="210"/>
      <c r="E19" s="210"/>
      <c r="F19" s="210"/>
    </row>
    <row r="20" spans="2:6" ht="12.75">
      <c r="B20" s="218" t="s">
        <v>309</v>
      </c>
      <c r="C20" s="254"/>
      <c r="D20" s="254"/>
      <c r="E20" s="254"/>
      <c r="F20" s="254"/>
    </row>
    <row r="22" spans="3:6" ht="12.75">
      <c r="C22" s="3"/>
      <c r="D22" s="8"/>
      <c r="E22" s="8"/>
      <c r="F22" s="8"/>
    </row>
    <row r="23" spans="3:6" ht="12.75">
      <c r="C23" s="9"/>
      <c r="D23" s="9"/>
      <c r="E23" s="9"/>
      <c r="F23" s="9"/>
    </row>
    <row r="24" spans="3:6" ht="12.75">
      <c r="C24" s="9"/>
      <c r="D24" s="200"/>
      <c r="E24" s="13"/>
      <c r="F24" s="13"/>
    </row>
    <row r="25" spans="4:6" ht="12.75">
      <c r="D25" s="13"/>
      <c r="E25" s="13"/>
      <c r="F25" s="13"/>
    </row>
    <row r="26" spans="3:6" ht="12.75">
      <c r="C26" s="18"/>
      <c r="D26" s="19"/>
      <c r="E26" s="20"/>
      <c r="F26" s="20"/>
    </row>
    <row r="27" spans="3:6" ht="12.75">
      <c r="C27" s="21"/>
      <c r="D27" s="18"/>
      <c r="E27" s="18"/>
      <c r="F27" s="18"/>
    </row>
    <row r="28" spans="2:6" ht="12.75">
      <c r="B28" s="7"/>
      <c r="C28" s="22"/>
      <c r="D28" s="23"/>
      <c r="E28" s="23"/>
      <c r="F28" s="23"/>
    </row>
    <row r="29" spans="2:6" ht="12.75">
      <c r="B29" s="7"/>
      <c r="C29" s="22"/>
      <c r="D29" s="23"/>
      <c r="E29" s="23"/>
      <c r="F29" s="23"/>
    </row>
    <row r="30" spans="2:6" ht="12.75">
      <c r="B30" s="7"/>
      <c r="C30" s="22"/>
      <c r="D30" s="23"/>
      <c r="E30" s="23"/>
      <c r="F30" s="23"/>
    </row>
    <row r="31" spans="2:6" ht="12.75">
      <c r="B31" s="7"/>
      <c r="C31" s="22"/>
      <c r="D31" s="23"/>
      <c r="E31" s="23"/>
      <c r="F31" s="23"/>
    </row>
    <row r="32" spans="2:9" ht="12.75">
      <c r="B32" s="7"/>
      <c r="C32" s="22"/>
      <c r="D32" s="23"/>
      <c r="E32" s="23"/>
      <c r="F32" s="23"/>
      <c r="G32" s="159"/>
      <c r="H32" s="159"/>
      <c r="I32" s="159"/>
    </row>
    <row r="33" spans="2:6" ht="12.75">
      <c r="B33" s="7"/>
      <c r="C33" s="22"/>
      <c r="D33" s="23"/>
      <c r="E33" s="23"/>
      <c r="F33" s="23"/>
    </row>
    <row r="34" spans="2:6" ht="12.75">
      <c r="B34" s="7"/>
      <c r="C34" s="22"/>
      <c r="D34" s="23"/>
      <c r="E34" s="23"/>
      <c r="F34" s="23"/>
    </row>
    <row r="35" spans="2:6" ht="12.75">
      <c r="B35" s="7"/>
      <c r="C35" s="22"/>
      <c r="D35" s="23"/>
      <c r="E35" s="23"/>
      <c r="F35" s="23"/>
    </row>
    <row r="36" spans="2:6" ht="12.75">
      <c r="B36" s="7"/>
      <c r="C36" s="22"/>
      <c r="D36" s="23"/>
      <c r="E36" s="23"/>
      <c r="F36" s="23"/>
    </row>
    <row r="37" spans="2:6" ht="12.75">
      <c r="B37" s="7"/>
      <c r="C37" s="22"/>
      <c r="D37" s="23"/>
      <c r="E37" s="23"/>
      <c r="F37" s="23"/>
    </row>
    <row r="38" spans="2:6" ht="12.75">
      <c r="B38" s="7"/>
      <c r="C38" s="22"/>
      <c r="D38" s="23"/>
      <c r="E38" s="23"/>
      <c r="F38" s="23"/>
    </row>
    <row r="39" spans="2:9" ht="12.75">
      <c r="B39" s="7"/>
      <c r="C39" s="15"/>
      <c r="D39" s="23"/>
      <c r="E39" s="13"/>
      <c r="F39" s="13"/>
      <c r="G39" s="159"/>
      <c r="H39" s="159"/>
      <c r="I39" s="159"/>
    </row>
    <row r="40" spans="2:6" ht="12.75">
      <c r="B40" s="7"/>
      <c r="C40" s="22"/>
      <c r="D40" s="23"/>
      <c r="E40" s="23"/>
      <c r="F40" s="23"/>
    </row>
    <row r="41" spans="2:6" ht="12.75">
      <c r="B41" s="7"/>
      <c r="C41" s="15"/>
      <c r="D41" s="23"/>
      <c r="E41" s="13"/>
      <c r="F41" s="13"/>
    </row>
    <row r="42" spans="3:6" ht="12.75">
      <c r="C42" s="15"/>
      <c r="D42" s="23"/>
      <c r="E42" s="13"/>
      <c r="F42" s="13"/>
    </row>
    <row r="43" spans="3:6" ht="12.75">
      <c r="C43" s="15"/>
      <c r="D43" s="23"/>
      <c r="E43" s="13"/>
      <c r="F43" s="13"/>
    </row>
  </sheetData>
  <sheetProtection/>
  <mergeCells count="2">
    <mergeCell ref="B19:F19"/>
    <mergeCell ref="B20:F20"/>
  </mergeCells>
  <printOptions horizontalCentered="1"/>
  <pageMargins left="0.5" right="0.5" top="1" bottom="1" header="0" footer="0"/>
  <pageSetup fitToHeight="1" fitToWidth="1" orientation="portrait" r:id="rId1"/>
</worksheet>
</file>

<file path=xl/worksheets/sheet22.xml><?xml version="1.0" encoding="utf-8"?>
<worksheet xmlns="http://schemas.openxmlformats.org/spreadsheetml/2006/main" xmlns:r="http://schemas.openxmlformats.org/officeDocument/2006/relationships">
  <dimension ref="A1:E31"/>
  <sheetViews>
    <sheetView zoomScalePageLayoutView="0" workbookViewId="0" topLeftCell="A7">
      <selection activeCell="A1" sqref="A1:IV1"/>
    </sheetView>
  </sheetViews>
  <sheetFormatPr defaultColWidth="9.33203125" defaultRowHeight="12.75"/>
  <cols>
    <col min="1" max="1" width="4" style="178" customWidth="1"/>
    <col min="2" max="2" width="41.83203125" style="178" customWidth="1"/>
    <col min="3" max="16384" width="9.33203125" style="178" customWidth="1"/>
  </cols>
  <sheetData>
    <row r="1" ht="16.5">
      <c r="A1" s="31"/>
    </row>
    <row r="2" spans="2:5" ht="15">
      <c r="B2" s="255" t="s">
        <v>276</v>
      </c>
      <c r="C2" s="255"/>
      <c r="D2" s="255"/>
      <c r="E2" s="255"/>
    </row>
    <row r="3" spans="2:5" ht="15">
      <c r="B3" s="255" t="s">
        <v>308</v>
      </c>
      <c r="C3" s="255"/>
      <c r="D3" s="255"/>
      <c r="E3" s="255"/>
    </row>
    <row r="5" spans="2:5" ht="15">
      <c r="B5" s="258" t="s">
        <v>277</v>
      </c>
      <c r="C5" s="257" t="s">
        <v>66</v>
      </c>
      <c r="D5" s="257"/>
      <c r="E5" s="257"/>
    </row>
    <row r="6" spans="2:5" ht="15">
      <c r="B6" s="259"/>
      <c r="C6" s="182" t="s">
        <v>102</v>
      </c>
      <c r="D6" s="182" t="s">
        <v>126</v>
      </c>
      <c r="E6" s="182" t="s">
        <v>127</v>
      </c>
    </row>
    <row r="7" spans="2:5" ht="15">
      <c r="B7" s="179" t="s">
        <v>135</v>
      </c>
      <c r="C7" s="183">
        <v>252</v>
      </c>
      <c r="D7" s="183">
        <v>135</v>
      </c>
      <c r="E7" s="183">
        <v>117</v>
      </c>
    </row>
    <row r="8" spans="2:5" ht="15">
      <c r="B8" s="179" t="s">
        <v>134</v>
      </c>
      <c r="C8" s="183">
        <v>232</v>
      </c>
      <c r="D8" s="183">
        <v>137</v>
      </c>
      <c r="E8" s="183">
        <v>95</v>
      </c>
    </row>
    <row r="9" spans="2:5" ht="15">
      <c r="B9" s="179" t="s">
        <v>222</v>
      </c>
      <c r="C9" s="183">
        <v>92</v>
      </c>
      <c r="D9" s="183">
        <v>65</v>
      </c>
      <c r="E9" s="183">
        <v>27</v>
      </c>
    </row>
    <row r="10" spans="2:5" ht="15">
      <c r="B10" s="179" t="s">
        <v>137</v>
      </c>
      <c r="C10" s="183">
        <v>68</v>
      </c>
      <c r="D10" s="183">
        <v>33</v>
      </c>
      <c r="E10" s="183">
        <v>35</v>
      </c>
    </row>
    <row r="11" spans="2:5" ht="15">
      <c r="B11" s="179" t="s">
        <v>136</v>
      </c>
      <c r="C11" s="183">
        <v>57</v>
      </c>
      <c r="D11" s="183">
        <v>22</v>
      </c>
      <c r="E11" s="183">
        <v>35</v>
      </c>
    </row>
    <row r="12" spans="2:5" ht="15">
      <c r="B12" s="179" t="s">
        <v>140</v>
      </c>
      <c r="C12" s="183">
        <v>42</v>
      </c>
      <c r="D12" s="183">
        <v>32</v>
      </c>
      <c r="E12" s="183">
        <v>10</v>
      </c>
    </row>
    <row r="13" spans="2:5" ht="30">
      <c r="B13" s="180" t="s">
        <v>278</v>
      </c>
      <c r="C13" s="188">
        <v>41</v>
      </c>
      <c r="D13" s="188">
        <v>25</v>
      </c>
      <c r="E13" s="188">
        <v>16</v>
      </c>
    </row>
    <row r="14" spans="2:5" ht="15">
      <c r="B14" s="179" t="s">
        <v>139</v>
      </c>
      <c r="C14" s="183">
        <v>30</v>
      </c>
      <c r="D14" s="183">
        <v>15</v>
      </c>
      <c r="E14" s="183">
        <v>15</v>
      </c>
    </row>
    <row r="15" spans="2:5" ht="15">
      <c r="B15" s="179" t="s">
        <v>138</v>
      </c>
      <c r="C15" s="183">
        <v>24</v>
      </c>
      <c r="D15" s="183">
        <v>18</v>
      </c>
      <c r="E15" s="183">
        <v>6</v>
      </c>
    </row>
    <row r="16" spans="2:5" ht="15">
      <c r="B16" s="179" t="s">
        <v>169</v>
      </c>
      <c r="C16" s="183">
        <v>23</v>
      </c>
      <c r="D16" s="183">
        <v>13</v>
      </c>
      <c r="E16" s="183">
        <v>10</v>
      </c>
    </row>
    <row r="17" spans="2:5" ht="15">
      <c r="B17" s="179" t="s">
        <v>241</v>
      </c>
      <c r="C17" s="183">
        <v>22</v>
      </c>
      <c r="D17" s="183">
        <v>7</v>
      </c>
      <c r="E17" s="183">
        <v>15</v>
      </c>
    </row>
    <row r="18" spans="2:5" ht="15">
      <c r="B18" s="179" t="s">
        <v>171</v>
      </c>
      <c r="C18" s="183">
        <v>22</v>
      </c>
      <c r="D18" s="183">
        <v>15</v>
      </c>
      <c r="E18" s="185">
        <v>7</v>
      </c>
    </row>
    <row r="19" spans="2:5" ht="15">
      <c r="B19" s="179" t="s">
        <v>270</v>
      </c>
      <c r="C19" s="183">
        <v>21</v>
      </c>
      <c r="D19" s="183">
        <v>9</v>
      </c>
      <c r="E19" s="183">
        <v>12</v>
      </c>
    </row>
    <row r="20" spans="2:5" ht="15">
      <c r="B20" s="179" t="s">
        <v>279</v>
      </c>
      <c r="C20" s="183">
        <v>19</v>
      </c>
      <c r="D20" s="183">
        <v>10</v>
      </c>
      <c r="E20" s="183">
        <v>9</v>
      </c>
    </row>
    <row r="21" spans="2:5" ht="15">
      <c r="B21" s="179" t="s">
        <v>224</v>
      </c>
      <c r="C21" s="183">
        <v>18</v>
      </c>
      <c r="D21" s="183">
        <v>11</v>
      </c>
      <c r="E21" s="183">
        <v>7</v>
      </c>
    </row>
    <row r="22" spans="2:5" ht="15">
      <c r="B22" s="179" t="s">
        <v>280</v>
      </c>
      <c r="C22" s="183">
        <v>5</v>
      </c>
      <c r="D22" s="183">
        <v>3</v>
      </c>
      <c r="E22" s="185">
        <v>2</v>
      </c>
    </row>
    <row r="23" spans="2:5" ht="15">
      <c r="B23" s="179" t="s">
        <v>290</v>
      </c>
      <c r="C23" s="183">
        <v>5</v>
      </c>
      <c r="D23" s="183">
        <v>3</v>
      </c>
      <c r="E23" s="185">
        <v>2</v>
      </c>
    </row>
    <row r="24" spans="2:5" ht="15">
      <c r="B24" s="179" t="s">
        <v>281</v>
      </c>
      <c r="C24" s="183">
        <v>2</v>
      </c>
      <c r="D24" s="183">
        <v>2</v>
      </c>
      <c r="E24" s="185">
        <v>0</v>
      </c>
    </row>
    <row r="25" spans="2:5" ht="15">
      <c r="B25" s="179" t="s">
        <v>216</v>
      </c>
      <c r="C25" s="183">
        <v>222</v>
      </c>
      <c r="D25" s="183">
        <v>115</v>
      </c>
      <c r="E25" s="183">
        <v>107</v>
      </c>
    </row>
    <row r="26" spans="2:5" ht="15">
      <c r="B26" s="181"/>
      <c r="C26" s="184"/>
      <c r="D26" s="184"/>
      <c r="E26" s="184"/>
    </row>
    <row r="27" spans="2:5" ht="15">
      <c r="B27" s="181" t="s">
        <v>282</v>
      </c>
      <c r="C27" s="184">
        <v>1197</v>
      </c>
      <c r="D27" s="184">
        <v>670</v>
      </c>
      <c r="E27" s="184">
        <v>527</v>
      </c>
    </row>
    <row r="29" spans="2:5" ht="46.5" customHeight="1">
      <c r="B29" s="256" t="s">
        <v>283</v>
      </c>
      <c r="C29" s="256"/>
      <c r="D29" s="256"/>
      <c r="E29" s="256"/>
    </row>
    <row r="31" spans="2:5" ht="45.75" customHeight="1">
      <c r="B31" s="256" t="s">
        <v>307</v>
      </c>
      <c r="C31" s="256"/>
      <c r="D31" s="256"/>
      <c r="E31" s="256"/>
    </row>
  </sheetData>
  <sheetProtection/>
  <mergeCells count="6">
    <mergeCell ref="B2:E2"/>
    <mergeCell ref="B3:E3"/>
    <mergeCell ref="B29:E29"/>
    <mergeCell ref="B31:E31"/>
    <mergeCell ref="C5:E5"/>
    <mergeCell ref="B5:B6"/>
  </mergeCells>
  <printOptions horizontalCentered="1"/>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pane xSplit="2" ySplit="6" topLeftCell="C26" activePane="bottomRight" state="frozen"/>
      <selection pane="topLeft" activeCell="A1" sqref="A1"/>
      <selection pane="topRight" activeCell="C1" sqref="C1"/>
      <selection pane="bottomLeft" activeCell="A7" sqref="A7"/>
      <selection pane="bottomRight" activeCell="C26" sqref="C26"/>
    </sheetView>
  </sheetViews>
  <sheetFormatPr defaultColWidth="9.33203125" defaultRowHeight="12.75"/>
  <cols>
    <col min="1" max="1" width="3.83203125" style="1" customWidth="1"/>
    <col min="2" max="2" width="14.16015625" style="1" customWidth="1"/>
    <col min="3" max="6" width="12.83203125" style="1" customWidth="1"/>
    <col min="7" max="7" width="17" style="1" customWidth="1"/>
    <col min="8" max="10" width="12.83203125" style="1" customWidth="1"/>
    <col min="11" max="16384" width="9.33203125" style="1" customWidth="1"/>
  </cols>
  <sheetData>
    <row r="1" spans="1:2" ht="15.75">
      <c r="A1" s="31"/>
      <c r="B1" s="14"/>
    </row>
    <row r="2" spans="2:10" ht="15">
      <c r="B2" s="32" t="s">
        <v>28</v>
      </c>
      <c r="C2" s="29"/>
      <c r="D2" s="29"/>
      <c r="E2" s="29"/>
      <c r="F2" s="29"/>
      <c r="G2" s="29"/>
      <c r="H2" s="29"/>
      <c r="I2" s="29"/>
      <c r="J2" s="29"/>
    </row>
    <row r="3" spans="2:10" ht="18.75">
      <c r="B3" s="33" t="s">
        <v>260</v>
      </c>
      <c r="C3" s="29"/>
      <c r="D3" s="29"/>
      <c r="E3" s="29"/>
      <c r="F3" s="29"/>
      <c r="G3" s="29"/>
      <c r="H3" s="29"/>
      <c r="I3" s="29"/>
      <c r="J3" s="29"/>
    </row>
    <row r="4" spans="2:10" ht="15">
      <c r="B4" s="32" t="s">
        <v>292</v>
      </c>
      <c r="C4" s="29"/>
      <c r="D4" s="29"/>
      <c r="E4" s="29"/>
      <c r="F4" s="29"/>
      <c r="G4" s="29"/>
      <c r="H4" s="29"/>
      <c r="I4" s="29"/>
      <c r="J4" s="29"/>
    </row>
    <row r="5" spans="2:10" ht="15">
      <c r="B5" s="75"/>
      <c r="C5" s="60" t="s">
        <v>176</v>
      </c>
      <c r="D5" s="61"/>
      <c r="E5" s="61"/>
      <c r="F5" s="61"/>
      <c r="G5" s="61"/>
      <c r="H5" s="83"/>
      <c r="I5" s="62" t="s">
        <v>189</v>
      </c>
      <c r="J5" s="83"/>
    </row>
    <row r="6" spans="2:10" ht="30">
      <c r="B6" s="98" t="s">
        <v>188</v>
      </c>
      <c r="C6" s="99" t="s">
        <v>66</v>
      </c>
      <c r="D6" s="99" t="s">
        <v>31</v>
      </c>
      <c r="E6" s="99" t="s">
        <v>32</v>
      </c>
      <c r="F6" s="100" t="s">
        <v>67</v>
      </c>
      <c r="G6" s="100" t="s">
        <v>192</v>
      </c>
      <c r="H6" s="101" t="s">
        <v>193</v>
      </c>
      <c r="I6" s="99" t="s">
        <v>190</v>
      </c>
      <c r="J6" s="99" t="s">
        <v>191</v>
      </c>
    </row>
    <row r="7" spans="2:10" ht="15">
      <c r="B7" s="87" t="s">
        <v>15</v>
      </c>
      <c r="C7" s="102">
        <v>74991</v>
      </c>
      <c r="D7" s="102">
        <v>64897</v>
      </c>
      <c r="E7" s="102">
        <v>9704</v>
      </c>
      <c r="F7" s="102">
        <v>137</v>
      </c>
      <c r="G7" s="102">
        <v>92</v>
      </c>
      <c r="H7" s="102">
        <v>1</v>
      </c>
      <c r="I7" s="103" t="s">
        <v>29</v>
      </c>
      <c r="J7" s="103" t="s">
        <v>29</v>
      </c>
    </row>
    <row r="8" spans="2:10" ht="15">
      <c r="B8" s="87" t="s">
        <v>16</v>
      </c>
      <c r="C8" s="102">
        <v>78635</v>
      </c>
      <c r="D8" s="102">
        <v>67426</v>
      </c>
      <c r="E8" s="102">
        <v>10903</v>
      </c>
      <c r="F8" s="102">
        <v>130</v>
      </c>
      <c r="G8" s="102">
        <v>115</v>
      </c>
      <c r="H8" s="102">
        <v>1</v>
      </c>
      <c r="I8" s="103" t="s">
        <v>29</v>
      </c>
      <c r="J8" s="103" t="s">
        <v>29</v>
      </c>
    </row>
    <row r="9" spans="2:10" ht="15">
      <c r="B9" s="87" t="s">
        <v>17</v>
      </c>
      <c r="C9" s="102">
        <v>80177</v>
      </c>
      <c r="D9" s="102">
        <v>68602</v>
      </c>
      <c r="E9" s="102">
        <v>11283</v>
      </c>
      <c r="F9" s="102">
        <v>139</v>
      </c>
      <c r="G9" s="102">
        <v>132</v>
      </c>
      <c r="H9" s="102">
        <v>2</v>
      </c>
      <c r="I9" s="103" t="s">
        <v>29</v>
      </c>
      <c r="J9" s="103" t="s">
        <v>29</v>
      </c>
    </row>
    <row r="10" spans="2:10" ht="15">
      <c r="B10" s="87" t="s">
        <v>18</v>
      </c>
      <c r="C10" s="102">
        <v>79795</v>
      </c>
      <c r="D10" s="102">
        <v>67831</v>
      </c>
      <c r="E10" s="102">
        <v>11614</v>
      </c>
      <c r="F10" s="102">
        <v>137</v>
      </c>
      <c r="G10" s="102">
        <v>144</v>
      </c>
      <c r="H10" s="102">
        <v>2</v>
      </c>
      <c r="I10" s="103" t="s">
        <v>29</v>
      </c>
      <c r="J10" s="103" t="s">
        <v>29</v>
      </c>
    </row>
    <row r="11" spans="2:10" ht="15">
      <c r="B11" s="87" t="s">
        <v>19</v>
      </c>
      <c r="C11" s="102">
        <v>80075</v>
      </c>
      <c r="D11" s="102">
        <v>68191</v>
      </c>
      <c r="E11" s="102">
        <v>11569</v>
      </c>
      <c r="F11" s="102">
        <v>132</v>
      </c>
      <c r="G11" s="102">
        <v>149</v>
      </c>
      <c r="H11" s="102">
        <v>3</v>
      </c>
      <c r="I11" s="103" t="s">
        <v>29</v>
      </c>
      <c r="J11" s="103" t="s">
        <v>29</v>
      </c>
    </row>
    <row r="12" spans="2:10" ht="15">
      <c r="B12" s="87" t="s">
        <v>20</v>
      </c>
      <c r="C12" s="102">
        <v>78566</v>
      </c>
      <c r="D12" s="102">
        <v>66031</v>
      </c>
      <c r="E12" s="102">
        <v>11939</v>
      </c>
      <c r="F12" s="102">
        <v>335</v>
      </c>
      <c r="G12" s="102">
        <v>183</v>
      </c>
      <c r="H12" s="102">
        <v>2</v>
      </c>
      <c r="I12" s="102">
        <v>486</v>
      </c>
      <c r="J12" s="102">
        <v>612</v>
      </c>
    </row>
    <row r="13" spans="2:10" ht="15">
      <c r="B13" s="87" t="s">
        <v>21</v>
      </c>
      <c r="C13" s="102">
        <v>78501</v>
      </c>
      <c r="D13" s="102">
        <v>66156</v>
      </c>
      <c r="E13" s="102">
        <v>11739</v>
      </c>
      <c r="F13" s="102">
        <v>352</v>
      </c>
      <c r="G13" s="102">
        <v>215</v>
      </c>
      <c r="H13" s="102">
        <v>5</v>
      </c>
      <c r="I13" s="102">
        <v>471</v>
      </c>
      <c r="J13" s="102">
        <v>603</v>
      </c>
    </row>
    <row r="14" spans="2:10" ht="15">
      <c r="B14" s="87" t="s">
        <v>22</v>
      </c>
      <c r="C14" s="102">
        <v>79738</v>
      </c>
      <c r="D14" s="102">
        <v>67182</v>
      </c>
      <c r="E14" s="102">
        <v>11980</v>
      </c>
      <c r="F14" s="102">
        <v>324</v>
      </c>
      <c r="G14" s="102">
        <v>208</v>
      </c>
      <c r="H14" s="102">
        <v>2</v>
      </c>
      <c r="I14" s="102">
        <v>547</v>
      </c>
      <c r="J14" s="102">
        <v>627</v>
      </c>
    </row>
    <row r="15" spans="2:10" ht="15">
      <c r="B15" s="87" t="s">
        <v>23</v>
      </c>
      <c r="C15" s="102">
        <v>78916</v>
      </c>
      <c r="D15" s="102">
        <v>66377</v>
      </c>
      <c r="E15" s="102">
        <v>11868</v>
      </c>
      <c r="F15" s="102">
        <v>389</v>
      </c>
      <c r="G15" s="102">
        <v>233</v>
      </c>
      <c r="H15" s="102">
        <v>2</v>
      </c>
      <c r="I15" s="102">
        <v>508</v>
      </c>
      <c r="J15" s="102">
        <v>635</v>
      </c>
    </row>
    <row r="16" spans="2:10" ht="15">
      <c r="B16" s="87" t="s">
        <v>24</v>
      </c>
      <c r="C16" s="102">
        <v>82286</v>
      </c>
      <c r="D16" s="102">
        <v>69044</v>
      </c>
      <c r="E16" s="102">
        <v>12515</v>
      </c>
      <c r="F16" s="102">
        <v>433</v>
      </c>
      <c r="G16" s="102">
        <v>240</v>
      </c>
      <c r="H16" s="102">
        <v>5</v>
      </c>
      <c r="I16" s="102">
        <v>605</v>
      </c>
      <c r="J16" s="102">
        <v>694</v>
      </c>
    </row>
    <row r="17" spans="2:10" ht="15">
      <c r="B17" s="87">
        <v>1994</v>
      </c>
      <c r="C17" s="103">
        <v>82644</v>
      </c>
      <c r="D17" s="103">
        <v>69409</v>
      </c>
      <c r="E17" s="103">
        <v>12572</v>
      </c>
      <c r="F17" s="103">
        <v>385</v>
      </c>
      <c r="G17" s="103">
        <v>240</v>
      </c>
      <c r="H17" s="103">
        <v>6</v>
      </c>
      <c r="I17" s="103">
        <v>604</v>
      </c>
      <c r="J17" s="103">
        <v>710</v>
      </c>
    </row>
    <row r="18" spans="2:10" ht="15">
      <c r="B18" s="87">
        <v>1995</v>
      </c>
      <c r="C18" s="103">
        <v>83405</v>
      </c>
      <c r="D18" s="103">
        <v>70091</v>
      </c>
      <c r="E18" s="103">
        <v>12618</v>
      </c>
      <c r="F18" s="103">
        <v>392</v>
      </c>
      <c r="G18" s="103">
        <v>265</v>
      </c>
      <c r="H18" s="103">
        <v>7</v>
      </c>
      <c r="I18" s="103">
        <v>600</v>
      </c>
      <c r="J18" s="103">
        <v>698</v>
      </c>
    </row>
    <row r="19" spans="2:10" ht="15">
      <c r="B19" s="87">
        <v>1996</v>
      </c>
      <c r="C19" s="103">
        <v>83496</v>
      </c>
      <c r="D19" s="103">
        <v>70665</v>
      </c>
      <c r="E19" s="103">
        <v>12069</v>
      </c>
      <c r="F19" s="103">
        <v>428</v>
      </c>
      <c r="G19" s="103">
        <v>304</v>
      </c>
      <c r="H19" s="103">
        <v>1</v>
      </c>
      <c r="I19" s="103">
        <v>576</v>
      </c>
      <c r="J19" s="103">
        <v>764</v>
      </c>
    </row>
    <row r="20" spans="2:10" ht="15">
      <c r="B20" s="87">
        <v>1997</v>
      </c>
      <c r="C20" s="103">
        <v>82994</v>
      </c>
      <c r="D20" s="103">
        <v>70193</v>
      </c>
      <c r="E20" s="103">
        <v>12037</v>
      </c>
      <c r="F20" s="103">
        <v>422</v>
      </c>
      <c r="G20" s="103">
        <v>292</v>
      </c>
      <c r="H20" s="103">
        <v>6</v>
      </c>
      <c r="I20" s="103">
        <v>653</v>
      </c>
      <c r="J20" s="103">
        <v>750</v>
      </c>
    </row>
    <row r="21" spans="2:10" ht="15">
      <c r="B21" s="87">
        <v>1998</v>
      </c>
      <c r="C21" s="104">
        <v>84906</v>
      </c>
      <c r="D21" s="104">
        <v>72081</v>
      </c>
      <c r="E21" s="104">
        <v>12104</v>
      </c>
      <c r="F21" s="104">
        <v>374</v>
      </c>
      <c r="G21" s="104">
        <v>306</v>
      </c>
      <c r="H21" s="104">
        <v>4</v>
      </c>
      <c r="I21" s="105">
        <v>682</v>
      </c>
      <c r="J21" s="104">
        <v>803</v>
      </c>
    </row>
    <row r="22" spans="2:10" ht="15">
      <c r="B22" s="87">
        <v>1999</v>
      </c>
      <c r="C22" s="104">
        <v>86835</v>
      </c>
      <c r="D22" s="104">
        <v>73366</v>
      </c>
      <c r="E22" s="104">
        <v>12677</v>
      </c>
      <c r="F22" s="104">
        <v>394</v>
      </c>
      <c r="G22" s="104">
        <v>310</v>
      </c>
      <c r="H22" s="104">
        <v>8</v>
      </c>
      <c r="I22" s="105">
        <v>721</v>
      </c>
      <c r="J22" s="104">
        <v>880</v>
      </c>
    </row>
    <row r="23" spans="2:10" ht="15">
      <c r="B23" s="87">
        <v>2000</v>
      </c>
      <c r="C23" s="104">
        <v>86988</v>
      </c>
      <c r="D23" s="104">
        <v>73784</v>
      </c>
      <c r="E23" s="104">
        <v>12396</v>
      </c>
      <c r="F23" s="104">
        <v>390</v>
      </c>
      <c r="G23" s="104">
        <v>324</v>
      </c>
      <c r="H23" s="104">
        <v>3</v>
      </c>
      <c r="I23" s="105">
        <v>705</v>
      </c>
      <c r="J23" s="104">
        <v>858</v>
      </c>
    </row>
    <row r="24" spans="2:10" ht="15">
      <c r="B24" s="87">
        <v>2001</v>
      </c>
      <c r="C24" s="104">
        <v>86250</v>
      </c>
      <c r="D24" s="104">
        <v>73044</v>
      </c>
      <c r="E24" s="104">
        <v>12367</v>
      </c>
      <c r="F24" s="104">
        <v>444</v>
      </c>
      <c r="G24" s="104">
        <v>335</v>
      </c>
      <c r="H24" s="104">
        <v>14</v>
      </c>
      <c r="I24" s="105">
        <v>726</v>
      </c>
      <c r="J24" s="104">
        <v>861</v>
      </c>
    </row>
    <row r="25" spans="2:10" ht="15">
      <c r="B25" s="87">
        <v>2002</v>
      </c>
      <c r="C25" s="104">
        <v>87534</v>
      </c>
      <c r="D25" s="104">
        <v>74027</v>
      </c>
      <c r="E25" s="104">
        <v>12698</v>
      </c>
      <c r="F25" s="104">
        <v>400</v>
      </c>
      <c r="G25" s="104">
        <v>348</v>
      </c>
      <c r="H25" s="104">
        <v>8</v>
      </c>
      <c r="I25" s="104">
        <v>766</v>
      </c>
      <c r="J25" s="104">
        <v>964</v>
      </c>
    </row>
    <row r="26" spans="2:10" ht="15">
      <c r="B26" s="87">
        <v>2003</v>
      </c>
      <c r="C26" s="104">
        <v>86306</v>
      </c>
      <c r="D26" s="104">
        <v>73258</v>
      </c>
      <c r="E26" s="104">
        <v>12207</v>
      </c>
      <c r="F26" s="104">
        <v>402</v>
      </c>
      <c r="G26" s="104">
        <v>380</v>
      </c>
      <c r="H26" s="104">
        <v>9</v>
      </c>
      <c r="I26" s="104">
        <v>759</v>
      </c>
      <c r="J26" s="104">
        <v>1023</v>
      </c>
    </row>
    <row r="27" spans="2:10" ht="15">
      <c r="B27" s="87">
        <v>2004</v>
      </c>
      <c r="C27" s="104">
        <v>85122</v>
      </c>
      <c r="D27" s="104">
        <v>71684</v>
      </c>
      <c r="E27" s="104">
        <v>12028</v>
      </c>
      <c r="F27" s="104">
        <v>406</v>
      </c>
      <c r="G27" s="104">
        <v>429</v>
      </c>
      <c r="H27" s="104">
        <v>535</v>
      </c>
      <c r="I27" s="104">
        <v>700</v>
      </c>
      <c r="J27" s="104">
        <v>1571</v>
      </c>
    </row>
    <row r="28" spans="2:10" ht="15">
      <c r="B28" s="87">
        <v>2005</v>
      </c>
      <c r="C28" s="104">
        <v>86785</v>
      </c>
      <c r="D28" s="104">
        <v>73132</v>
      </c>
      <c r="E28" s="104">
        <v>12222</v>
      </c>
      <c r="F28" s="104">
        <v>420</v>
      </c>
      <c r="G28" s="104">
        <v>414</v>
      </c>
      <c r="H28" s="104">
        <v>564</v>
      </c>
      <c r="I28" s="104">
        <v>808</v>
      </c>
      <c r="J28" s="104">
        <v>1149</v>
      </c>
    </row>
    <row r="29" spans="2:10" ht="15">
      <c r="B29" s="87">
        <v>2006</v>
      </c>
      <c r="C29" s="104">
        <v>85945</v>
      </c>
      <c r="D29" s="104">
        <f>35029+37243</f>
        <v>72272</v>
      </c>
      <c r="E29" s="104">
        <f>6341+5845</f>
        <v>12186</v>
      </c>
      <c r="F29" s="104">
        <f>220+231</f>
        <v>451</v>
      </c>
      <c r="G29" s="104">
        <f>194+236</f>
        <v>430</v>
      </c>
      <c r="H29" s="104">
        <f>357+211</f>
        <v>568</v>
      </c>
      <c r="I29" s="104">
        <v>804</v>
      </c>
      <c r="J29" s="104">
        <v>1108</v>
      </c>
    </row>
    <row r="30" spans="2:10" ht="15">
      <c r="B30" s="87">
        <v>2007</v>
      </c>
      <c r="C30" s="104">
        <v>86642</v>
      </c>
      <c r="D30" s="104">
        <v>72798</v>
      </c>
      <c r="E30" s="104">
        <v>12268</v>
      </c>
      <c r="F30" s="104">
        <v>423</v>
      </c>
      <c r="G30" s="104">
        <v>447</v>
      </c>
      <c r="H30" s="104">
        <v>659</v>
      </c>
      <c r="I30" s="104">
        <v>816</v>
      </c>
      <c r="J30" s="104">
        <v>1187</v>
      </c>
    </row>
    <row r="31" spans="2:10" ht="15">
      <c r="B31" s="87">
        <v>2008</v>
      </c>
      <c r="C31" s="104">
        <v>88272</v>
      </c>
      <c r="D31" s="104">
        <v>74484</v>
      </c>
      <c r="E31" s="104">
        <v>12314</v>
      </c>
      <c r="F31" s="104">
        <v>391</v>
      </c>
      <c r="G31" s="104">
        <v>431</v>
      </c>
      <c r="H31" s="104">
        <v>615</v>
      </c>
      <c r="I31" s="104">
        <v>819</v>
      </c>
      <c r="J31" s="104">
        <v>1197</v>
      </c>
    </row>
    <row r="32" spans="2:10" ht="15">
      <c r="B32" s="64"/>
      <c r="C32" s="106"/>
      <c r="D32" s="106"/>
      <c r="E32" s="106"/>
      <c r="F32" s="106"/>
      <c r="G32" s="106"/>
      <c r="H32" s="106"/>
      <c r="I32" s="106"/>
      <c r="J32" s="106"/>
    </row>
    <row r="33" spans="2:10" ht="12.75">
      <c r="B33" s="216" t="s">
        <v>30</v>
      </c>
      <c r="C33" s="217"/>
      <c r="D33" s="217"/>
      <c r="E33" s="217"/>
      <c r="F33" s="217"/>
      <c r="G33" s="217"/>
      <c r="H33" s="217"/>
      <c r="I33" s="217"/>
      <c r="J33" s="217"/>
    </row>
    <row r="34" spans="2:10" ht="12.75">
      <c r="B34" s="218" t="s">
        <v>314</v>
      </c>
      <c r="C34" s="219"/>
      <c r="D34" s="219"/>
      <c r="E34" s="219"/>
      <c r="F34" s="219"/>
      <c r="G34" s="219"/>
      <c r="H34" s="219"/>
      <c r="I34" s="219"/>
      <c r="J34" s="219"/>
    </row>
    <row r="35" ht="12.75">
      <c r="B35" s="2"/>
    </row>
  </sheetData>
  <sheetProtection/>
  <mergeCells count="2">
    <mergeCell ref="B33:J33"/>
    <mergeCell ref="B34:J34"/>
  </mergeCells>
  <printOptions horizontalCentered="1"/>
  <pageMargins left="0.75" right="0.75" top="1" bottom="1" header="0.5" footer="0.5"/>
  <pageSetup fitToHeight="1" fitToWidth="1" horizontalDpi="300" verticalDpi="300" orientation="portrait" scale="83" r:id="rId1"/>
</worksheet>
</file>

<file path=xl/worksheets/sheet4.xml><?xml version="1.0" encoding="utf-8"?>
<worksheet xmlns="http://schemas.openxmlformats.org/spreadsheetml/2006/main" xmlns:r="http://schemas.openxmlformats.org/officeDocument/2006/relationships">
  <dimension ref="B2:O30"/>
  <sheetViews>
    <sheetView zoomScalePageLayoutView="0" workbookViewId="0" topLeftCell="B2">
      <selection activeCell="P7" sqref="P7"/>
    </sheetView>
  </sheetViews>
  <sheetFormatPr defaultColWidth="9.33203125" defaultRowHeight="12.75"/>
  <cols>
    <col min="2" max="2" width="20.83203125" style="0" customWidth="1"/>
    <col min="8" max="8" width="12.83203125" style="0" customWidth="1"/>
    <col min="9" max="9" width="11.83203125" style="0" customWidth="1"/>
    <col min="14" max="14" width="12" style="0" customWidth="1"/>
  </cols>
  <sheetData>
    <row r="2" spans="7:15" ht="15">
      <c r="G2" s="203"/>
      <c r="H2" s="37" t="s">
        <v>33</v>
      </c>
      <c r="I2" s="37"/>
      <c r="J2" s="37"/>
      <c r="K2" s="37"/>
      <c r="L2" s="37"/>
      <c r="M2" s="27"/>
      <c r="N2" s="27"/>
      <c r="O2" s="27"/>
    </row>
    <row r="3" spans="7:15" ht="15">
      <c r="G3" s="203"/>
      <c r="H3" s="37" t="s">
        <v>34</v>
      </c>
      <c r="I3" s="37"/>
      <c r="J3" s="37"/>
      <c r="K3" s="37"/>
      <c r="L3" s="37"/>
      <c r="M3" s="27"/>
      <c r="N3" s="27"/>
      <c r="O3" s="27"/>
    </row>
    <row r="4" spans="7:15" ht="15">
      <c r="G4" s="203"/>
      <c r="H4" s="37" t="s">
        <v>293</v>
      </c>
      <c r="I4" s="37"/>
      <c r="J4" s="37"/>
      <c r="K4" s="37"/>
      <c r="L4" s="37"/>
      <c r="M4" s="27"/>
      <c r="N4" s="27"/>
      <c r="O4" s="27"/>
    </row>
    <row r="5" spans="2:15" ht="15">
      <c r="B5" s="75" t="s">
        <v>209</v>
      </c>
      <c r="C5" s="204" t="s">
        <v>358</v>
      </c>
      <c r="D5" s="205"/>
      <c r="E5" s="206"/>
      <c r="F5" s="204" t="s">
        <v>359</v>
      </c>
      <c r="G5" s="205"/>
      <c r="H5" s="206"/>
      <c r="I5" s="207" t="s">
        <v>360</v>
      </c>
      <c r="J5" s="208"/>
      <c r="K5" s="170"/>
      <c r="L5" s="204" t="s">
        <v>193</v>
      </c>
      <c r="M5" s="205"/>
      <c r="N5" s="206"/>
      <c r="O5" s="27"/>
    </row>
    <row r="6" spans="2:15" ht="15">
      <c r="B6" s="81"/>
      <c r="C6" s="189" t="s">
        <v>102</v>
      </c>
      <c r="D6" s="189" t="s">
        <v>126</v>
      </c>
      <c r="E6" s="189" t="s">
        <v>127</v>
      </c>
      <c r="F6" s="189" t="s">
        <v>102</v>
      </c>
      <c r="G6" s="189" t="s">
        <v>126</v>
      </c>
      <c r="H6" s="189" t="s">
        <v>127</v>
      </c>
      <c r="I6" s="189" t="s">
        <v>102</v>
      </c>
      <c r="J6" s="189" t="s">
        <v>126</v>
      </c>
      <c r="K6" s="189" t="s">
        <v>127</v>
      </c>
      <c r="L6" s="189" t="s">
        <v>102</v>
      </c>
      <c r="M6" s="189" t="s">
        <v>126</v>
      </c>
      <c r="N6" s="189" t="s">
        <v>127</v>
      </c>
      <c r="O6" s="27"/>
    </row>
    <row r="7" spans="2:15" ht="15">
      <c r="B7" s="77" t="s">
        <v>194</v>
      </c>
      <c r="C7" s="77">
        <v>894</v>
      </c>
      <c r="D7" s="77">
        <v>489</v>
      </c>
      <c r="E7" s="77">
        <v>405</v>
      </c>
      <c r="F7" s="77">
        <v>496</v>
      </c>
      <c r="G7" s="77">
        <v>280</v>
      </c>
      <c r="H7" s="77">
        <v>216</v>
      </c>
      <c r="I7" s="77">
        <v>332</v>
      </c>
      <c r="J7" s="77">
        <v>175</v>
      </c>
      <c r="K7" s="77">
        <v>157</v>
      </c>
      <c r="L7" s="77">
        <v>61</v>
      </c>
      <c r="M7" s="77">
        <v>29</v>
      </c>
      <c r="N7" s="77">
        <v>32</v>
      </c>
      <c r="O7" s="27"/>
    </row>
    <row r="8" spans="2:15" ht="15">
      <c r="B8" s="77" t="s">
        <v>195</v>
      </c>
      <c r="C8" s="77">
        <v>127</v>
      </c>
      <c r="D8" s="77">
        <v>79</v>
      </c>
      <c r="E8" s="77">
        <v>48</v>
      </c>
      <c r="F8" s="77">
        <v>79</v>
      </c>
      <c r="G8" s="77">
        <v>49</v>
      </c>
      <c r="H8" s="77">
        <v>30</v>
      </c>
      <c r="I8" s="77">
        <v>41</v>
      </c>
      <c r="J8" s="77">
        <v>25</v>
      </c>
      <c r="K8" s="77">
        <v>16</v>
      </c>
      <c r="L8" s="77">
        <v>7</v>
      </c>
      <c r="M8" s="77">
        <v>5</v>
      </c>
      <c r="N8" s="77">
        <v>2</v>
      </c>
      <c r="O8" s="27"/>
    </row>
    <row r="9" spans="2:15" ht="15">
      <c r="B9" s="77" t="s">
        <v>196</v>
      </c>
      <c r="C9" s="77">
        <v>63</v>
      </c>
      <c r="D9" s="77">
        <v>35</v>
      </c>
      <c r="E9" s="77">
        <v>28</v>
      </c>
      <c r="F9" s="77">
        <v>49</v>
      </c>
      <c r="G9" s="77">
        <v>29</v>
      </c>
      <c r="H9" s="77">
        <v>20</v>
      </c>
      <c r="I9" s="77">
        <v>10</v>
      </c>
      <c r="J9" s="77">
        <v>4</v>
      </c>
      <c r="K9" s="77">
        <v>6</v>
      </c>
      <c r="L9" s="77">
        <v>3</v>
      </c>
      <c r="M9" s="77">
        <v>1</v>
      </c>
      <c r="N9" s="77">
        <v>2</v>
      </c>
      <c r="O9" s="27"/>
    </row>
    <row r="10" spans="2:15" ht="15">
      <c r="B10" s="77" t="s">
        <v>38</v>
      </c>
      <c r="C10" s="77">
        <v>116</v>
      </c>
      <c r="D10" s="77">
        <v>72</v>
      </c>
      <c r="E10" s="77">
        <v>44</v>
      </c>
      <c r="F10" s="77">
        <v>69</v>
      </c>
      <c r="G10" s="77">
        <v>44</v>
      </c>
      <c r="H10" s="77">
        <v>25</v>
      </c>
      <c r="I10" s="77">
        <v>43</v>
      </c>
      <c r="J10" s="77">
        <v>27</v>
      </c>
      <c r="K10" s="77">
        <v>16</v>
      </c>
      <c r="L10" s="77">
        <v>4</v>
      </c>
      <c r="M10" s="77">
        <v>1</v>
      </c>
      <c r="N10" s="77">
        <v>3</v>
      </c>
      <c r="O10" s="27"/>
    </row>
    <row r="11" spans="2:15" ht="15">
      <c r="B11" s="77" t="s">
        <v>40</v>
      </c>
      <c r="C11" s="77">
        <v>391</v>
      </c>
      <c r="D11" s="77">
        <v>292</v>
      </c>
      <c r="E11" s="77">
        <v>99</v>
      </c>
      <c r="F11" s="77">
        <v>250</v>
      </c>
      <c r="G11" s="77">
        <v>177</v>
      </c>
      <c r="H11" s="77">
        <v>73</v>
      </c>
      <c r="I11" s="77">
        <v>125</v>
      </c>
      <c r="J11" s="77">
        <v>104</v>
      </c>
      <c r="K11" s="77">
        <v>21</v>
      </c>
      <c r="L11" s="77">
        <v>16</v>
      </c>
      <c r="M11" s="77">
        <v>11</v>
      </c>
      <c r="N11" s="77">
        <v>5</v>
      </c>
      <c r="O11" s="27"/>
    </row>
    <row r="12" spans="2:15" ht="15">
      <c r="B12" s="77" t="s">
        <v>42</v>
      </c>
      <c r="C12" s="77">
        <v>594</v>
      </c>
      <c r="D12" s="77">
        <v>437</v>
      </c>
      <c r="E12" s="77">
        <v>157</v>
      </c>
      <c r="F12" s="77">
        <v>396</v>
      </c>
      <c r="G12" s="77">
        <v>277</v>
      </c>
      <c r="H12" s="77">
        <v>119</v>
      </c>
      <c r="I12" s="77">
        <v>180</v>
      </c>
      <c r="J12" s="77">
        <v>149</v>
      </c>
      <c r="K12" s="77">
        <v>31</v>
      </c>
      <c r="L12" s="77">
        <v>18</v>
      </c>
      <c r="M12" s="77">
        <v>11</v>
      </c>
      <c r="N12" s="77">
        <v>7</v>
      </c>
      <c r="O12" s="27"/>
    </row>
    <row r="13" spans="2:15" ht="15">
      <c r="B13" s="77" t="s">
        <v>44</v>
      </c>
      <c r="C13" s="77">
        <v>630</v>
      </c>
      <c r="D13" s="77">
        <v>443</v>
      </c>
      <c r="E13" s="77">
        <v>187</v>
      </c>
      <c r="F13" s="77">
        <v>426</v>
      </c>
      <c r="G13" s="77">
        <v>294</v>
      </c>
      <c r="H13" s="77">
        <v>132</v>
      </c>
      <c r="I13" s="77">
        <v>163</v>
      </c>
      <c r="J13" s="77">
        <v>125</v>
      </c>
      <c r="K13" s="77">
        <v>38</v>
      </c>
      <c r="L13" s="77">
        <v>41</v>
      </c>
      <c r="M13" s="77">
        <v>24</v>
      </c>
      <c r="N13" s="77">
        <v>17</v>
      </c>
      <c r="O13" s="27"/>
    </row>
    <row r="14" spans="2:15" ht="15">
      <c r="B14" s="77" t="s">
        <v>46</v>
      </c>
      <c r="C14" s="77">
        <v>705</v>
      </c>
      <c r="D14" s="77">
        <v>489</v>
      </c>
      <c r="E14" s="77">
        <v>216</v>
      </c>
      <c r="F14" s="77">
        <v>498</v>
      </c>
      <c r="G14" s="77">
        <v>347</v>
      </c>
      <c r="H14" s="77">
        <v>151</v>
      </c>
      <c r="I14" s="77">
        <v>185</v>
      </c>
      <c r="J14" s="77">
        <v>126</v>
      </c>
      <c r="K14" s="77">
        <v>59</v>
      </c>
      <c r="L14" s="77">
        <v>22</v>
      </c>
      <c r="M14" s="77">
        <v>16</v>
      </c>
      <c r="N14" s="77">
        <v>6</v>
      </c>
      <c r="O14" s="27"/>
    </row>
    <row r="15" spans="2:15" ht="15">
      <c r="B15" s="77" t="s">
        <v>48</v>
      </c>
      <c r="C15" s="77">
        <v>1034</v>
      </c>
      <c r="D15" s="77">
        <v>641</v>
      </c>
      <c r="E15" s="77">
        <v>393</v>
      </c>
      <c r="F15" s="77">
        <v>685</v>
      </c>
      <c r="G15" s="77">
        <v>417</v>
      </c>
      <c r="H15" s="77">
        <v>268</v>
      </c>
      <c r="I15" s="77">
        <v>310</v>
      </c>
      <c r="J15" s="77">
        <v>199</v>
      </c>
      <c r="K15" s="77">
        <v>111</v>
      </c>
      <c r="L15" s="77">
        <v>38</v>
      </c>
      <c r="M15" s="77">
        <v>24</v>
      </c>
      <c r="N15" s="77">
        <v>14</v>
      </c>
      <c r="O15" s="27"/>
    </row>
    <row r="16" spans="2:15" ht="15">
      <c r="B16" s="77" t="s">
        <v>50</v>
      </c>
      <c r="C16" s="77">
        <v>1531</v>
      </c>
      <c r="D16" s="77">
        <v>944</v>
      </c>
      <c r="E16" s="77">
        <v>587</v>
      </c>
      <c r="F16" s="77">
        <v>1129</v>
      </c>
      <c r="G16" s="77">
        <v>688</v>
      </c>
      <c r="H16" s="77">
        <v>441</v>
      </c>
      <c r="I16" s="77">
        <v>360</v>
      </c>
      <c r="J16" s="77">
        <v>227</v>
      </c>
      <c r="K16" s="77">
        <v>133</v>
      </c>
      <c r="L16" s="77">
        <v>39</v>
      </c>
      <c r="M16" s="77">
        <v>27</v>
      </c>
      <c r="N16" s="77">
        <v>12</v>
      </c>
      <c r="O16" s="27"/>
    </row>
    <row r="17" spans="2:15" ht="15">
      <c r="B17" s="77" t="s">
        <v>52</v>
      </c>
      <c r="C17" s="77">
        <v>2741</v>
      </c>
      <c r="D17" s="77">
        <v>1646</v>
      </c>
      <c r="E17" s="77">
        <v>1095</v>
      </c>
      <c r="F17" s="77">
        <v>2035</v>
      </c>
      <c r="G17" s="77">
        <v>1269</v>
      </c>
      <c r="H17" s="77">
        <v>766</v>
      </c>
      <c r="I17" s="77">
        <v>629</v>
      </c>
      <c r="J17" s="77">
        <v>327</v>
      </c>
      <c r="K17" s="77">
        <v>302</v>
      </c>
      <c r="L17" s="77">
        <v>73</v>
      </c>
      <c r="M17" s="77">
        <v>48</v>
      </c>
      <c r="N17" s="77">
        <v>25</v>
      </c>
      <c r="O17" s="27"/>
    </row>
    <row r="18" spans="2:15" ht="15">
      <c r="B18" s="77" t="s">
        <v>53</v>
      </c>
      <c r="C18" s="77">
        <v>4060</v>
      </c>
      <c r="D18" s="77">
        <v>2527</v>
      </c>
      <c r="E18" s="77">
        <v>1533</v>
      </c>
      <c r="F18" s="77">
        <v>2993</v>
      </c>
      <c r="G18" s="77">
        <v>1906</v>
      </c>
      <c r="H18" s="77">
        <v>1087</v>
      </c>
      <c r="I18" s="77">
        <v>971</v>
      </c>
      <c r="J18" s="77">
        <v>559</v>
      </c>
      <c r="K18" s="77">
        <v>412</v>
      </c>
      <c r="L18" s="77">
        <v>92</v>
      </c>
      <c r="M18" s="77">
        <v>58</v>
      </c>
      <c r="N18" s="77">
        <v>34</v>
      </c>
      <c r="O18" s="27"/>
    </row>
    <row r="19" spans="2:15" ht="15">
      <c r="B19" s="77" t="s">
        <v>54</v>
      </c>
      <c r="C19" s="77">
        <v>4880</v>
      </c>
      <c r="D19" s="77">
        <v>2986</v>
      </c>
      <c r="E19" s="77">
        <v>1894</v>
      </c>
      <c r="F19" s="77">
        <v>3631</v>
      </c>
      <c r="G19" s="77">
        <v>2249</v>
      </c>
      <c r="H19" s="77">
        <v>1382</v>
      </c>
      <c r="I19" s="77">
        <v>1144</v>
      </c>
      <c r="J19" s="77">
        <v>668</v>
      </c>
      <c r="K19" s="77">
        <v>476</v>
      </c>
      <c r="L19" s="77">
        <v>104</v>
      </c>
      <c r="M19" s="77">
        <v>69</v>
      </c>
      <c r="N19" s="77">
        <v>35</v>
      </c>
      <c r="O19" s="27"/>
    </row>
    <row r="20" spans="2:15" ht="15">
      <c r="B20" s="77" t="s">
        <v>56</v>
      </c>
      <c r="C20" s="77">
        <v>5736</v>
      </c>
      <c r="D20" s="77">
        <v>3329</v>
      </c>
      <c r="E20" s="77">
        <v>2407</v>
      </c>
      <c r="F20" s="77">
        <v>4546</v>
      </c>
      <c r="G20" s="77">
        <v>2646</v>
      </c>
      <c r="H20" s="77">
        <v>1900</v>
      </c>
      <c r="I20" s="77">
        <v>1067</v>
      </c>
      <c r="J20" s="77">
        <v>605</v>
      </c>
      <c r="K20" s="77">
        <v>462</v>
      </c>
      <c r="L20" s="77">
        <v>119</v>
      </c>
      <c r="M20" s="77">
        <v>75</v>
      </c>
      <c r="N20" s="77">
        <v>44</v>
      </c>
      <c r="O20" s="27"/>
    </row>
    <row r="21" spans="2:15" ht="15">
      <c r="B21" s="77" t="s">
        <v>57</v>
      </c>
      <c r="C21" s="77">
        <v>6509</v>
      </c>
      <c r="D21" s="77">
        <v>3705</v>
      </c>
      <c r="E21" s="77">
        <v>2804</v>
      </c>
      <c r="F21" s="77">
        <v>5320</v>
      </c>
      <c r="G21" s="77">
        <v>3044</v>
      </c>
      <c r="H21" s="77">
        <v>2276</v>
      </c>
      <c r="I21" s="77">
        <v>1056</v>
      </c>
      <c r="J21" s="77">
        <v>586</v>
      </c>
      <c r="K21" s="77">
        <v>470</v>
      </c>
      <c r="L21" s="77">
        <v>130</v>
      </c>
      <c r="M21" s="77">
        <v>74</v>
      </c>
      <c r="N21" s="77">
        <v>56</v>
      </c>
      <c r="O21" s="27"/>
    </row>
    <row r="22" spans="2:15" ht="15">
      <c r="B22" s="77" t="s">
        <v>58</v>
      </c>
      <c r="C22" s="77">
        <v>7616</v>
      </c>
      <c r="D22" s="77">
        <v>4114</v>
      </c>
      <c r="E22" s="77">
        <v>3502</v>
      </c>
      <c r="F22" s="77">
        <v>6450</v>
      </c>
      <c r="G22" s="77">
        <v>3517</v>
      </c>
      <c r="H22" s="77">
        <v>2933</v>
      </c>
      <c r="I22" s="77">
        <v>1001</v>
      </c>
      <c r="J22" s="77">
        <v>508</v>
      </c>
      <c r="K22" s="77">
        <v>493</v>
      </c>
      <c r="L22" s="77">
        <v>161</v>
      </c>
      <c r="M22" s="77">
        <v>87</v>
      </c>
      <c r="N22" s="77">
        <v>74</v>
      </c>
      <c r="O22" s="27"/>
    </row>
    <row r="23" spans="2:15" ht="15">
      <c r="B23" s="77" t="s">
        <v>59</v>
      </c>
      <c r="C23" s="77">
        <v>10351</v>
      </c>
      <c r="D23" s="77">
        <v>5292</v>
      </c>
      <c r="E23" s="77">
        <v>5059</v>
      </c>
      <c r="F23" s="77">
        <v>8986</v>
      </c>
      <c r="G23" s="77">
        <v>4611</v>
      </c>
      <c r="H23" s="77">
        <v>4375</v>
      </c>
      <c r="I23" s="77">
        <v>1219</v>
      </c>
      <c r="J23" s="77">
        <v>604</v>
      </c>
      <c r="K23" s="77">
        <v>615</v>
      </c>
      <c r="L23" s="77">
        <v>144</v>
      </c>
      <c r="M23" s="77">
        <v>76</v>
      </c>
      <c r="N23" s="77">
        <v>68</v>
      </c>
      <c r="O23" s="27"/>
    </row>
    <row r="24" spans="2:15" ht="15">
      <c r="B24" s="77" t="s">
        <v>60</v>
      </c>
      <c r="C24" s="77">
        <v>13474</v>
      </c>
      <c r="D24" s="77">
        <v>6335</v>
      </c>
      <c r="E24" s="77">
        <v>7139</v>
      </c>
      <c r="F24" s="77">
        <v>12005</v>
      </c>
      <c r="G24" s="77">
        <v>5694</v>
      </c>
      <c r="H24" s="77">
        <v>6311</v>
      </c>
      <c r="I24" s="77">
        <v>1312</v>
      </c>
      <c r="J24" s="77">
        <v>570</v>
      </c>
      <c r="K24" s="77">
        <v>742</v>
      </c>
      <c r="L24" s="77">
        <v>156</v>
      </c>
      <c r="M24" s="77">
        <v>71</v>
      </c>
      <c r="N24" s="77">
        <v>85</v>
      </c>
      <c r="O24" s="27"/>
    </row>
    <row r="25" spans="2:15" ht="15">
      <c r="B25" s="77" t="s">
        <v>61</v>
      </c>
      <c r="C25" s="77">
        <v>13474</v>
      </c>
      <c r="D25" s="77">
        <v>5509</v>
      </c>
      <c r="E25" s="77">
        <v>7965</v>
      </c>
      <c r="F25" s="77">
        <v>12193</v>
      </c>
      <c r="G25" s="77">
        <v>5033</v>
      </c>
      <c r="H25" s="77">
        <v>7160</v>
      </c>
      <c r="I25" s="77">
        <v>1150</v>
      </c>
      <c r="J25" s="77">
        <v>420</v>
      </c>
      <c r="K25" s="77">
        <v>730</v>
      </c>
      <c r="L25" s="77">
        <v>129</v>
      </c>
      <c r="M25" s="77">
        <v>56</v>
      </c>
      <c r="N25" s="77">
        <v>73</v>
      </c>
      <c r="O25" s="27"/>
    </row>
    <row r="26" spans="2:15" ht="15">
      <c r="B26" s="77" t="s">
        <v>62</v>
      </c>
      <c r="C26" s="77">
        <v>13346</v>
      </c>
      <c r="D26" s="77">
        <v>3871</v>
      </c>
      <c r="E26" s="77">
        <v>9475</v>
      </c>
      <c r="F26" s="77">
        <v>12248</v>
      </c>
      <c r="G26" s="77">
        <v>3547</v>
      </c>
      <c r="H26" s="77">
        <v>8701</v>
      </c>
      <c r="I26" s="77">
        <v>1016</v>
      </c>
      <c r="J26" s="77">
        <v>300</v>
      </c>
      <c r="K26" s="77">
        <v>716</v>
      </c>
      <c r="L26" s="77">
        <v>80</v>
      </c>
      <c r="M26" s="77">
        <v>23</v>
      </c>
      <c r="N26" s="77">
        <v>57</v>
      </c>
      <c r="O26" s="27"/>
    </row>
    <row r="27" spans="2:14" ht="15">
      <c r="B27" s="77"/>
      <c r="C27" s="77"/>
      <c r="D27" s="77"/>
      <c r="E27" s="77"/>
      <c r="F27" s="77"/>
      <c r="G27" s="77"/>
      <c r="H27" s="77"/>
      <c r="I27" s="77"/>
      <c r="J27" s="77"/>
      <c r="K27" s="77"/>
      <c r="L27" s="77"/>
      <c r="M27" s="77"/>
      <c r="N27" s="77"/>
    </row>
    <row r="28" spans="2:14" ht="15">
      <c r="B28" s="189" t="s">
        <v>63</v>
      </c>
      <c r="C28" s="189">
        <v>88272</v>
      </c>
      <c r="D28" s="189">
        <v>43235</v>
      </c>
      <c r="E28" s="189">
        <v>45037</v>
      </c>
      <c r="F28" s="189">
        <v>74484</v>
      </c>
      <c r="G28" s="189">
        <v>36118</v>
      </c>
      <c r="H28" s="189">
        <v>38366</v>
      </c>
      <c r="I28" s="189">
        <v>12314</v>
      </c>
      <c r="J28" s="189">
        <v>6308</v>
      </c>
      <c r="K28" s="189">
        <v>6006</v>
      </c>
      <c r="L28" s="189">
        <v>1437</v>
      </c>
      <c r="M28" s="189">
        <v>786</v>
      </c>
      <c r="N28" s="189">
        <v>651</v>
      </c>
    </row>
    <row r="29" ht="12.75">
      <c r="B29" t="s">
        <v>64</v>
      </c>
    </row>
    <row r="30" ht="12.75">
      <c r="B30" t="s">
        <v>310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IV1"/>
    </sheetView>
  </sheetViews>
  <sheetFormatPr defaultColWidth="9.33203125" defaultRowHeight="12.75"/>
  <cols>
    <col min="1" max="1" width="9.33203125" style="1" customWidth="1"/>
    <col min="2" max="2" width="17.66015625" style="1" customWidth="1"/>
    <col min="3" max="5" width="12.83203125" style="1" customWidth="1"/>
    <col min="6" max="6" width="15.33203125" style="1" customWidth="1"/>
    <col min="7" max="7" width="15" style="1" customWidth="1"/>
    <col min="8" max="16384" width="9.33203125" style="1" customWidth="1"/>
  </cols>
  <sheetData>
    <row r="1" spans="1:2" ht="15.75">
      <c r="A1" s="31"/>
      <c r="B1" s="14"/>
    </row>
    <row r="2" spans="2:7" ht="15">
      <c r="B2" s="28" t="s">
        <v>65</v>
      </c>
      <c r="C2" s="29"/>
      <c r="D2" s="29"/>
      <c r="E2" s="29"/>
      <c r="F2" s="29"/>
      <c r="G2" s="29"/>
    </row>
    <row r="3" spans="2:7" ht="15.75">
      <c r="B3" s="30" t="s">
        <v>261</v>
      </c>
      <c r="C3" s="29"/>
      <c r="D3" s="29"/>
      <c r="E3" s="29"/>
      <c r="F3" s="29"/>
      <c r="G3" s="29"/>
    </row>
    <row r="4" spans="2:7" ht="15">
      <c r="B4" s="28" t="s">
        <v>293</v>
      </c>
      <c r="C4" s="29"/>
      <c r="D4" s="29"/>
      <c r="E4" s="29"/>
      <c r="F4" s="29"/>
      <c r="G4" s="29"/>
    </row>
    <row r="5" spans="2:7" ht="15">
      <c r="B5" s="107" t="s">
        <v>173</v>
      </c>
      <c r="C5" s="108" t="s">
        <v>176</v>
      </c>
      <c r="D5" s="109"/>
      <c r="E5" s="109"/>
      <c r="F5" s="109"/>
      <c r="G5" s="63"/>
    </row>
    <row r="6" spans="2:7" ht="15">
      <c r="B6" s="110" t="s">
        <v>174</v>
      </c>
      <c r="C6" s="111" t="s">
        <v>102</v>
      </c>
      <c r="D6" s="111" t="s">
        <v>31</v>
      </c>
      <c r="E6" s="111" t="s">
        <v>32</v>
      </c>
      <c r="F6" s="111" t="s">
        <v>197</v>
      </c>
      <c r="G6" s="112" t="s">
        <v>175</v>
      </c>
    </row>
    <row r="7" spans="2:7" ht="15" customHeight="1">
      <c r="B7" s="113" t="s">
        <v>70</v>
      </c>
      <c r="C7" s="114">
        <v>882.4</v>
      </c>
      <c r="D7" s="114">
        <v>908.6</v>
      </c>
      <c r="E7" s="114">
        <v>835</v>
      </c>
      <c r="F7" s="114">
        <v>522.8</v>
      </c>
      <c r="G7" s="114">
        <v>168.5</v>
      </c>
    </row>
    <row r="8" spans="2:7" ht="15">
      <c r="B8" s="110" t="s">
        <v>35</v>
      </c>
      <c r="C8" s="48">
        <v>737.4</v>
      </c>
      <c r="D8" s="48">
        <v>542</v>
      </c>
      <c r="E8" s="48">
        <v>1462.9</v>
      </c>
      <c r="F8" s="48">
        <v>785.3</v>
      </c>
      <c r="G8" s="48">
        <v>405.9</v>
      </c>
    </row>
    <row r="9" spans="2:7" ht="15">
      <c r="B9" s="110" t="s">
        <v>36</v>
      </c>
      <c r="C9" s="48">
        <v>16.8</v>
      </c>
      <c r="D9" s="48">
        <v>13.9</v>
      </c>
      <c r="E9" s="48">
        <v>28.4</v>
      </c>
      <c r="F9" s="115">
        <v>19.1</v>
      </c>
      <c r="G9" s="115">
        <v>7.2</v>
      </c>
    </row>
    <row r="10" spans="2:7" ht="15">
      <c r="B10" s="110" t="s">
        <v>37</v>
      </c>
      <c r="C10" s="48">
        <v>69.4</v>
      </c>
      <c r="D10" s="48">
        <v>57.6</v>
      </c>
      <c r="E10" s="48">
        <v>122.1</v>
      </c>
      <c r="F10" s="48">
        <v>84</v>
      </c>
      <c r="G10" s="48">
        <v>23.8</v>
      </c>
    </row>
    <row r="11" spans="2:7" ht="15">
      <c r="B11" s="110" t="s">
        <v>39</v>
      </c>
      <c r="C11" s="48">
        <v>107.2</v>
      </c>
      <c r="D11" s="48">
        <v>94.3</v>
      </c>
      <c r="E11" s="48">
        <v>168.7</v>
      </c>
      <c r="F11" s="48">
        <v>142.4</v>
      </c>
      <c r="G11" s="48">
        <v>45.5</v>
      </c>
    </row>
    <row r="12" spans="2:7" ht="15">
      <c r="B12" s="110" t="s">
        <v>41</v>
      </c>
      <c r="C12" s="48">
        <v>97.6</v>
      </c>
      <c r="D12" s="48">
        <v>161.9</v>
      </c>
      <c r="E12" s="48">
        <v>329.6</v>
      </c>
      <c r="F12" s="48">
        <v>158.7</v>
      </c>
      <c r="G12" s="48">
        <v>34.7</v>
      </c>
    </row>
    <row r="13" spans="2:7" ht="15">
      <c r="B13" s="110" t="s">
        <v>43</v>
      </c>
      <c r="C13" s="48">
        <v>442.5</v>
      </c>
      <c r="D13" s="48">
        <v>386.7</v>
      </c>
      <c r="E13" s="48">
        <v>817.7</v>
      </c>
      <c r="F13" s="48">
        <v>407.2</v>
      </c>
      <c r="G13" s="48">
        <v>146.2</v>
      </c>
    </row>
    <row r="14" spans="2:7" ht="15">
      <c r="B14" s="110" t="s">
        <v>45</v>
      </c>
      <c r="C14" s="48">
        <v>908</v>
      </c>
      <c r="D14" s="48">
        <v>812.6</v>
      </c>
      <c r="E14" s="48">
        <v>1625</v>
      </c>
      <c r="F14" s="48">
        <v>1030.5</v>
      </c>
      <c r="G14" s="48">
        <v>270.4</v>
      </c>
    </row>
    <row r="15" spans="2:7" ht="15">
      <c r="B15" s="110" t="s">
        <v>47</v>
      </c>
      <c r="C15" s="48">
        <v>763.8</v>
      </c>
      <c r="D15" s="48">
        <v>1967.8</v>
      </c>
      <c r="E15" s="48">
        <v>2998.7</v>
      </c>
      <c r="F15" s="48">
        <v>3165.3</v>
      </c>
      <c r="G15" s="48">
        <v>929.7</v>
      </c>
    </row>
    <row r="16" spans="2:7" ht="15">
      <c r="B16" s="110" t="s">
        <v>49</v>
      </c>
      <c r="C16" s="48">
        <v>5446</v>
      </c>
      <c r="D16" s="48">
        <v>5385.7</v>
      </c>
      <c r="E16" s="48">
        <v>6015.6</v>
      </c>
      <c r="F16" s="48">
        <v>5142.1</v>
      </c>
      <c r="G16" s="48">
        <v>2227.5</v>
      </c>
    </row>
    <row r="17" spans="2:7" ht="13.5" customHeight="1">
      <c r="B17" s="110" t="s">
        <v>51</v>
      </c>
      <c r="C17" s="48">
        <v>14361.9</v>
      </c>
      <c r="D17" s="48">
        <v>14526.4</v>
      </c>
      <c r="E17" s="48">
        <v>12979.4</v>
      </c>
      <c r="F17" s="48">
        <v>7779.9</v>
      </c>
      <c r="G17" s="48">
        <v>6186.4</v>
      </c>
    </row>
    <row r="18" spans="2:7" ht="30">
      <c r="B18" s="116" t="s">
        <v>210</v>
      </c>
      <c r="C18" s="158">
        <v>810.3</v>
      </c>
      <c r="D18" s="158">
        <v>777.2</v>
      </c>
      <c r="E18" s="158">
        <v>1038</v>
      </c>
      <c r="F18" s="158">
        <v>772.1</v>
      </c>
      <c r="G18" s="158">
        <v>322.8</v>
      </c>
    </row>
    <row r="19" spans="2:7" ht="67.5" customHeight="1">
      <c r="B19" s="220" t="s">
        <v>217</v>
      </c>
      <c r="C19" s="211"/>
      <c r="D19" s="211"/>
      <c r="E19" s="211"/>
      <c r="F19" s="211"/>
      <c r="G19" s="211"/>
    </row>
    <row r="20" spans="2:7" ht="34.5" customHeight="1">
      <c r="B20" s="221" t="s">
        <v>211</v>
      </c>
      <c r="C20" s="213"/>
      <c r="D20" s="213"/>
      <c r="E20" s="213"/>
      <c r="F20" s="213"/>
      <c r="G20" s="213"/>
    </row>
    <row r="21" spans="2:7" ht="12.75">
      <c r="B21" s="222" t="s">
        <v>310</v>
      </c>
      <c r="C21" s="213"/>
      <c r="D21" s="213"/>
      <c r="E21" s="213"/>
      <c r="F21" s="213"/>
      <c r="G21" s="213"/>
    </row>
    <row r="22" ht="12.75">
      <c r="B22" s="16"/>
    </row>
  </sheetData>
  <sheetProtection/>
  <mergeCells count="3">
    <mergeCell ref="B19:G19"/>
    <mergeCell ref="B20:G20"/>
    <mergeCell ref="B21:G21"/>
  </mergeCells>
  <printOptions/>
  <pageMargins left="1"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L19" sqref="L19"/>
    </sheetView>
  </sheetViews>
  <sheetFormatPr defaultColWidth="9.33203125" defaultRowHeight="12.75"/>
  <cols>
    <col min="1" max="1" width="5.16015625" style="1" customWidth="1"/>
    <col min="2" max="2" width="18" style="1" customWidth="1"/>
    <col min="3" max="5" width="12.83203125" style="1" customWidth="1"/>
    <col min="6" max="7" width="16.83203125" style="1" customWidth="1"/>
    <col min="8" max="16384" width="9.33203125" style="1" customWidth="1"/>
  </cols>
  <sheetData>
    <row r="1" spans="1:2" ht="15.75">
      <c r="A1" s="31"/>
      <c r="B1" s="14"/>
    </row>
    <row r="2" spans="2:7" ht="15">
      <c r="B2" s="28" t="s">
        <v>71</v>
      </c>
      <c r="C2" s="29"/>
      <c r="D2" s="29"/>
      <c r="E2" s="29"/>
      <c r="F2" s="29"/>
      <c r="G2" s="29"/>
    </row>
    <row r="3" spans="2:7" ht="15.75">
      <c r="B3" s="30" t="s">
        <v>261</v>
      </c>
      <c r="C3" s="29"/>
      <c r="D3" s="29"/>
      <c r="E3" s="29"/>
      <c r="F3" s="29"/>
      <c r="G3" s="29"/>
    </row>
    <row r="4" spans="2:7" ht="15">
      <c r="B4" s="28" t="s">
        <v>301</v>
      </c>
      <c r="C4" s="29"/>
      <c r="D4" s="29"/>
      <c r="E4" s="29"/>
      <c r="F4" s="29"/>
      <c r="G4" s="29"/>
    </row>
    <row r="5" spans="2:7" ht="15">
      <c r="B5" s="107" t="s">
        <v>173</v>
      </c>
      <c r="C5" s="108" t="s">
        <v>176</v>
      </c>
      <c r="D5" s="109"/>
      <c r="E5" s="109"/>
      <c r="F5" s="109"/>
      <c r="G5" s="63"/>
    </row>
    <row r="6" spans="2:7" ht="15">
      <c r="B6" s="110" t="s">
        <v>174</v>
      </c>
      <c r="C6" s="111" t="s">
        <v>102</v>
      </c>
      <c r="D6" s="111" t="s">
        <v>31</v>
      </c>
      <c r="E6" s="111" t="s">
        <v>32</v>
      </c>
      <c r="F6" s="111" t="s">
        <v>197</v>
      </c>
      <c r="G6" s="112" t="s">
        <v>175</v>
      </c>
    </row>
    <row r="7" spans="2:7" ht="15" customHeight="1">
      <c r="B7" s="113" t="s">
        <v>70</v>
      </c>
      <c r="C7" s="114">
        <v>878.1</v>
      </c>
      <c r="D7" s="114">
        <v>889.7</v>
      </c>
      <c r="E7" s="114">
        <v>902.8</v>
      </c>
      <c r="F7" s="114">
        <v>572.3</v>
      </c>
      <c r="G7" s="114">
        <v>164.5</v>
      </c>
    </row>
    <row r="8" spans="2:7" ht="15">
      <c r="B8" s="110" t="s">
        <v>35</v>
      </c>
      <c r="C8" s="117">
        <v>788.3</v>
      </c>
      <c r="D8" s="117">
        <v>598.7</v>
      </c>
      <c r="E8" s="117">
        <v>1500.7</v>
      </c>
      <c r="F8" s="118">
        <v>258.4</v>
      </c>
      <c r="G8" s="118">
        <v>327.3</v>
      </c>
    </row>
    <row r="9" spans="2:7" ht="15">
      <c r="B9" s="110" t="s">
        <v>36</v>
      </c>
      <c r="C9" s="117">
        <v>20</v>
      </c>
      <c r="D9" s="117">
        <v>16.8</v>
      </c>
      <c r="E9" s="117">
        <v>33.4</v>
      </c>
      <c r="F9" s="118">
        <v>12.6</v>
      </c>
      <c r="G9" s="118">
        <v>3.5</v>
      </c>
    </row>
    <row r="10" spans="2:7" ht="15">
      <c r="B10" s="110" t="s">
        <v>37</v>
      </c>
      <c r="C10" s="117">
        <v>100.8</v>
      </c>
      <c r="D10" s="117">
        <v>79.1</v>
      </c>
      <c r="E10" s="117">
        <v>201.5</v>
      </c>
      <c r="F10" s="118">
        <v>91.8</v>
      </c>
      <c r="G10" s="118">
        <v>28.8</v>
      </c>
    </row>
    <row r="11" spans="2:7" ht="15">
      <c r="B11" s="110" t="s">
        <v>39</v>
      </c>
      <c r="C11" s="117">
        <v>147.8</v>
      </c>
      <c r="D11" s="117">
        <v>127.7</v>
      </c>
      <c r="E11" s="117">
        <v>253.9</v>
      </c>
      <c r="F11" s="118">
        <v>145.6</v>
      </c>
      <c r="G11" s="118">
        <v>61.7</v>
      </c>
    </row>
    <row r="12" spans="2:7" ht="15">
      <c r="B12" s="110" t="s">
        <v>41</v>
      </c>
      <c r="C12" s="117">
        <v>229.3</v>
      </c>
      <c r="D12" s="117">
        <v>195</v>
      </c>
      <c r="E12" s="117">
        <v>451.2</v>
      </c>
      <c r="F12" s="118">
        <v>184.9</v>
      </c>
      <c r="G12" s="118">
        <v>48.6</v>
      </c>
    </row>
    <row r="13" spans="2:7" ht="15">
      <c r="B13" s="110" t="s">
        <v>43</v>
      </c>
      <c r="C13" s="117">
        <v>549</v>
      </c>
      <c r="D13" s="117">
        <v>488</v>
      </c>
      <c r="E13" s="117">
        <v>995.6</v>
      </c>
      <c r="F13" s="118">
        <v>576.9</v>
      </c>
      <c r="G13" s="118">
        <v>145.3</v>
      </c>
    </row>
    <row r="14" spans="2:7" ht="15">
      <c r="B14" s="110" t="s">
        <v>45</v>
      </c>
      <c r="C14" s="117">
        <v>1109</v>
      </c>
      <c r="D14" s="117">
        <v>985.7</v>
      </c>
      <c r="E14" s="117">
        <v>2114.5</v>
      </c>
      <c r="F14" s="118">
        <v>1351</v>
      </c>
      <c r="G14" s="118">
        <v>338.6</v>
      </c>
    </row>
    <row r="15" spans="2:7" ht="15">
      <c r="B15" s="110" t="s">
        <v>47</v>
      </c>
      <c r="C15" s="117">
        <v>2477.4</v>
      </c>
      <c r="D15" s="117">
        <v>2337.7</v>
      </c>
      <c r="E15" s="117">
        <v>3835.6</v>
      </c>
      <c r="F15" s="118">
        <v>3625.6</v>
      </c>
      <c r="G15" s="118">
        <v>1015.4</v>
      </c>
    </row>
    <row r="16" spans="2:7" ht="15">
      <c r="B16" s="110" t="s">
        <v>49</v>
      </c>
      <c r="C16" s="117">
        <v>6487.3</v>
      </c>
      <c r="D16" s="117">
        <v>6403.6</v>
      </c>
      <c r="E16" s="117">
        <v>7389.2</v>
      </c>
      <c r="F16" s="118">
        <v>5974.8</v>
      </c>
      <c r="G16" s="118">
        <v>2136</v>
      </c>
    </row>
    <row r="17" spans="2:7" ht="15">
      <c r="B17" s="110" t="s">
        <v>51</v>
      </c>
      <c r="C17" s="117">
        <v>15897</v>
      </c>
      <c r="D17" s="117">
        <v>16197.8</v>
      </c>
      <c r="E17" s="117">
        <v>13330.9</v>
      </c>
      <c r="F17" s="118">
        <v>10000</v>
      </c>
      <c r="G17" s="118">
        <v>6329.1</v>
      </c>
    </row>
    <row r="18" spans="2:7" ht="30">
      <c r="B18" s="116" t="s">
        <v>210</v>
      </c>
      <c r="C18" s="114">
        <v>957.5</v>
      </c>
      <c r="D18" s="114">
        <v>916.3</v>
      </c>
      <c r="E18" s="114">
        <v>1270.8</v>
      </c>
      <c r="F18" s="114">
        <v>925.2</v>
      </c>
      <c r="G18" s="114">
        <v>335.6</v>
      </c>
    </row>
    <row r="19" spans="2:7" ht="67.5" customHeight="1">
      <c r="B19" s="220" t="s">
        <v>217</v>
      </c>
      <c r="C19" s="211"/>
      <c r="D19" s="211"/>
      <c r="E19" s="211"/>
      <c r="F19" s="211"/>
      <c r="G19" s="211"/>
    </row>
    <row r="20" spans="2:7" ht="34.5" customHeight="1">
      <c r="B20" s="221" t="s">
        <v>211</v>
      </c>
      <c r="C20" s="213"/>
      <c r="D20" s="213"/>
      <c r="E20" s="213"/>
      <c r="F20" s="213"/>
      <c r="G20" s="213"/>
    </row>
    <row r="21" spans="2:7" ht="12.75">
      <c r="B21" s="222" t="s">
        <v>310</v>
      </c>
      <c r="C21" s="213"/>
      <c r="D21" s="213"/>
      <c r="E21" s="213"/>
      <c r="F21" s="213"/>
      <c r="G21" s="213"/>
    </row>
    <row r="22" ht="12.75">
      <c r="B22" s="2"/>
    </row>
  </sheetData>
  <sheetProtection/>
  <mergeCells count="3">
    <mergeCell ref="B19:G19"/>
    <mergeCell ref="B20:G20"/>
    <mergeCell ref="B21:G21"/>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G22"/>
  <sheetViews>
    <sheetView zoomScalePageLayoutView="0" workbookViewId="0" topLeftCell="A1">
      <selection activeCell="I20" sqref="I20"/>
    </sheetView>
  </sheetViews>
  <sheetFormatPr defaultColWidth="9.33203125" defaultRowHeight="12.75"/>
  <cols>
    <col min="1" max="1" width="5.33203125" style="1" customWidth="1"/>
    <col min="2" max="2" width="17.5" style="1" customWidth="1"/>
    <col min="3" max="5" width="12.83203125" style="1" customWidth="1"/>
    <col min="6" max="7" width="16.83203125" style="1" customWidth="1"/>
    <col min="8" max="16384" width="9.33203125" style="1" customWidth="1"/>
  </cols>
  <sheetData>
    <row r="1" spans="1:2" ht="15.75">
      <c r="A1" s="31"/>
      <c r="B1" s="14"/>
    </row>
    <row r="2" spans="2:7" ht="15">
      <c r="B2" s="28" t="s">
        <v>72</v>
      </c>
      <c r="C2" s="29"/>
      <c r="D2" s="29"/>
      <c r="E2" s="28"/>
      <c r="F2" s="29"/>
      <c r="G2" s="29"/>
    </row>
    <row r="3" spans="2:7" ht="15.75">
      <c r="B3" s="30" t="s">
        <v>261</v>
      </c>
      <c r="C3" s="29"/>
      <c r="D3" s="29"/>
      <c r="E3" s="28"/>
      <c r="F3" s="29"/>
      <c r="G3" s="29"/>
    </row>
    <row r="4" spans="2:7" ht="15">
      <c r="B4" s="28" t="s">
        <v>302</v>
      </c>
      <c r="C4" s="29"/>
      <c r="D4" s="29"/>
      <c r="E4" s="28"/>
      <c r="F4" s="29"/>
      <c r="G4" s="29"/>
    </row>
    <row r="5" spans="2:7" ht="15">
      <c r="B5" s="107" t="s">
        <v>173</v>
      </c>
      <c r="C5" s="108" t="s">
        <v>176</v>
      </c>
      <c r="D5" s="109"/>
      <c r="E5" s="109"/>
      <c r="F5" s="109"/>
      <c r="G5" s="63"/>
    </row>
    <row r="6" spans="2:7" ht="15">
      <c r="B6" s="110" t="s">
        <v>174</v>
      </c>
      <c r="C6" s="111" t="s">
        <v>102</v>
      </c>
      <c r="D6" s="111" t="s">
        <v>31</v>
      </c>
      <c r="E6" s="111" t="s">
        <v>32</v>
      </c>
      <c r="F6" s="111" t="s">
        <v>197</v>
      </c>
      <c r="G6" s="112" t="s">
        <v>175</v>
      </c>
    </row>
    <row r="7" spans="2:7" ht="15" customHeight="1">
      <c r="B7" s="113" t="s">
        <v>70</v>
      </c>
      <c r="C7" s="114">
        <v>886.6</v>
      </c>
      <c r="D7" s="114">
        <v>927.1</v>
      </c>
      <c r="E7" s="114">
        <v>773.9</v>
      </c>
      <c r="F7" s="114">
        <v>473.8</v>
      </c>
      <c r="G7" s="114">
        <v>172.4</v>
      </c>
    </row>
    <row r="8" spans="2:7" ht="15">
      <c r="B8" s="110" t="s">
        <v>35</v>
      </c>
      <c r="C8" s="117">
        <v>684.2</v>
      </c>
      <c r="D8" s="117">
        <v>482.8</v>
      </c>
      <c r="E8" s="117">
        <v>1423</v>
      </c>
      <c r="F8" s="118">
        <v>1326.3</v>
      </c>
      <c r="G8" s="118">
        <v>488</v>
      </c>
    </row>
    <row r="9" spans="2:7" ht="15">
      <c r="B9" s="110" t="s">
        <v>36</v>
      </c>
      <c r="C9" s="117">
        <v>13.5</v>
      </c>
      <c r="D9" s="117">
        <v>10.9</v>
      </c>
      <c r="E9" s="117">
        <v>23.3</v>
      </c>
      <c r="F9" s="118">
        <v>25.9</v>
      </c>
      <c r="G9" s="118">
        <v>11</v>
      </c>
    </row>
    <row r="10" spans="2:7" ht="15">
      <c r="B10" s="110" t="s">
        <v>37</v>
      </c>
      <c r="C10" s="117">
        <v>36.8</v>
      </c>
      <c r="D10" s="117">
        <v>35</v>
      </c>
      <c r="E10" s="117">
        <v>41.8</v>
      </c>
      <c r="F10" s="118">
        <v>76.2</v>
      </c>
      <c r="G10" s="118">
        <v>18.4</v>
      </c>
    </row>
    <row r="11" spans="2:7" ht="15">
      <c r="B11" s="110" t="s">
        <v>39</v>
      </c>
      <c r="C11" s="117">
        <v>65.6</v>
      </c>
      <c r="D11" s="117">
        <v>59.2</v>
      </c>
      <c r="E11" s="117">
        <v>90.3</v>
      </c>
      <c r="F11" s="118">
        <v>139</v>
      </c>
      <c r="G11" s="118">
        <v>29.2</v>
      </c>
    </row>
    <row r="12" spans="2:7" ht="15">
      <c r="B12" s="110" t="s">
        <v>41</v>
      </c>
      <c r="C12" s="117">
        <v>141.6</v>
      </c>
      <c r="D12" s="117">
        <v>128</v>
      </c>
      <c r="E12" s="117">
        <v>224.1</v>
      </c>
      <c r="F12" s="118">
        <v>132</v>
      </c>
      <c r="G12" s="118">
        <v>20.6</v>
      </c>
    </row>
    <row r="13" spans="2:7" ht="15">
      <c r="B13" s="110" t="s">
        <v>43</v>
      </c>
      <c r="C13" s="117">
        <v>338.3</v>
      </c>
      <c r="D13" s="117">
        <v>285.3</v>
      </c>
      <c r="E13" s="117">
        <v>669.3</v>
      </c>
      <c r="F13" s="118">
        <v>246.6</v>
      </c>
      <c r="G13" s="118">
        <v>147.1</v>
      </c>
    </row>
    <row r="14" spans="2:7" ht="15">
      <c r="B14" s="110" t="s">
        <v>45</v>
      </c>
      <c r="C14" s="117">
        <v>717.2</v>
      </c>
      <c r="D14" s="117">
        <v>643.9</v>
      </c>
      <c r="E14" s="117">
        <v>1236.5</v>
      </c>
      <c r="F14" s="118">
        <v>729.3</v>
      </c>
      <c r="G14" s="118">
        <v>210.6</v>
      </c>
    </row>
    <row r="15" spans="2:7" ht="15">
      <c r="B15" s="110" t="s">
        <v>47</v>
      </c>
      <c r="C15" s="117">
        <v>1730.1</v>
      </c>
      <c r="D15" s="117">
        <v>1640.7</v>
      </c>
      <c r="E15" s="117">
        <v>2403.1</v>
      </c>
      <c r="F15" s="118">
        <v>2763.4</v>
      </c>
      <c r="G15" s="118">
        <v>848.3</v>
      </c>
    </row>
    <row r="16" spans="2:7" ht="15">
      <c r="B16" s="110" t="s">
        <v>49</v>
      </c>
      <c r="C16" s="117">
        <v>4723.3</v>
      </c>
      <c r="D16" s="117">
        <v>4669.9</v>
      </c>
      <c r="E16" s="117">
        <v>5182.2</v>
      </c>
      <c r="F16" s="118">
        <v>4513.1</v>
      </c>
      <c r="G16" s="118">
        <v>2295.5</v>
      </c>
    </row>
    <row r="17" spans="2:7" ht="15">
      <c r="B17" s="110" t="s">
        <v>51</v>
      </c>
      <c r="C17" s="117">
        <v>13652.8</v>
      </c>
      <c r="D17" s="117">
        <v>13758.4</v>
      </c>
      <c r="E17" s="117">
        <v>12811.2</v>
      </c>
      <c r="F17" s="118">
        <v>6812</v>
      </c>
      <c r="G17" s="118">
        <v>6102.1</v>
      </c>
    </row>
    <row r="18" spans="2:7" ht="30">
      <c r="B18" s="116" t="s">
        <v>210</v>
      </c>
      <c r="C18" s="114">
        <v>694.7</v>
      </c>
      <c r="D18" s="114">
        <v>668.3</v>
      </c>
      <c r="E18" s="114">
        <v>864.3</v>
      </c>
      <c r="F18" s="114">
        <v>654.7</v>
      </c>
      <c r="G18" s="114">
        <v>310.8</v>
      </c>
    </row>
    <row r="19" spans="2:7" ht="67.5" customHeight="1">
      <c r="B19" s="220" t="s">
        <v>217</v>
      </c>
      <c r="C19" s="211"/>
      <c r="D19" s="211"/>
      <c r="E19" s="211"/>
      <c r="F19" s="211"/>
      <c r="G19" s="211"/>
    </row>
    <row r="20" spans="2:7" ht="34.5" customHeight="1">
      <c r="B20" s="221" t="s">
        <v>211</v>
      </c>
      <c r="C20" s="213"/>
      <c r="D20" s="213"/>
      <c r="E20" s="213"/>
      <c r="F20" s="213"/>
      <c r="G20" s="213"/>
    </row>
    <row r="21" spans="2:7" ht="12.75">
      <c r="B21" s="222" t="s">
        <v>310</v>
      </c>
      <c r="C21" s="213"/>
      <c r="D21" s="213"/>
      <c r="E21" s="213"/>
      <c r="F21" s="213"/>
      <c r="G21" s="213"/>
    </row>
    <row r="22" ht="12.75">
      <c r="B22" s="2"/>
    </row>
  </sheetData>
  <sheetProtection/>
  <mergeCells count="3">
    <mergeCell ref="B19:G19"/>
    <mergeCell ref="B20:G20"/>
    <mergeCell ref="B21:G21"/>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41"/>
  <sheetViews>
    <sheetView zoomScalePageLayoutView="0" workbookViewId="0" topLeftCell="A1">
      <selection activeCell="D35" sqref="D35"/>
    </sheetView>
  </sheetViews>
  <sheetFormatPr defaultColWidth="9.33203125" defaultRowHeight="12.75"/>
  <cols>
    <col min="1" max="1" width="5.16015625" style="1" customWidth="1"/>
    <col min="2" max="2" width="16.83203125" style="1" customWidth="1"/>
    <col min="3" max="4" width="12.83203125" style="1" customWidth="1"/>
    <col min="5" max="5" width="15.5" style="1" customWidth="1"/>
    <col min="6" max="6" width="12.83203125" style="1" customWidth="1"/>
    <col min="7" max="16384" width="9.33203125" style="1" customWidth="1"/>
  </cols>
  <sheetData>
    <row r="1" spans="1:2" ht="15.75">
      <c r="A1" s="31"/>
      <c r="B1" s="14"/>
    </row>
    <row r="2" spans="2:6" ht="15">
      <c r="B2" s="32" t="s">
        <v>73</v>
      </c>
      <c r="C2" s="29"/>
      <c r="D2" s="29"/>
      <c r="E2" s="29"/>
      <c r="F2" s="29"/>
    </row>
    <row r="3" spans="2:6" ht="15.75">
      <c r="B3" s="33" t="s">
        <v>262</v>
      </c>
      <c r="C3" s="29"/>
      <c r="D3" s="29"/>
      <c r="E3" s="29"/>
      <c r="F3" s="29"/>
    </row>
    <row r="4" spans="2:6" ht="15">
      <c r="B4" s="32" t="s">
        <v>294</v>
      </c>
      <c r="C4" s="29"/>
      <c r="D4" s="29"/>
      <c r="E4" s="29"/>
      <c r="F4" s="29"/>
    </row>
    <row r="5" spans="2:6" ht="15">
      <c r="B5" s="32" t="s">
        <v>284</v>
      </c>
      <c r="C5" s="29"/>
      <c r="D5" s="29"/>
      <c r="E5" s="29"/>
      <c r="F5" s="29"/>
    </row>
    <row r="6" spans="2:6" ht="15">
      <c r="B6" s="60" t="s">
        <v>177</v>
      </c>
      <c r="C6" s="83"/>
      <c r="D6" s="214" t="s">
        <v>188</v>
      </c>
      <c r="E6" s="62" t="s">
        <v>131</v>
      </c>
      <c r="F6" s="83"/>
    </row>
    <row r="7" spans="2:6" ht="15">
      <c r="B7" s="64" t="s">
        <v>126</v>
      </c>
      <c r="C7" s="84" t="s">
        <v>127</v>
      </c>
      <c r="D7" s="215"/>
      <c r="E7" s="64" t="s">
        <v>126</v>
      </c>
      <c r="F7" s="34" t="s">
        <v>127</v>
      </c>
    </row>
    <row r="8" spans="2:6" ht="15">
      <c r="B8" s="119">
        <v>47.6</v>
      </c>
      <c r="C8" s="120">
        <v>50.6</v>
      </c>
      <c r="D8" s="87" t="s">
        <v>74</v>
      </c>
      <c r="E8" s="192">
        <v>53.4</v>
      </c>
      <c r="F8" s="193">
        <v>55.1</v>
      </c>
    </row>
    <row r="9" spans="2:6" ht="15">
      <c r="B9" s="119">
        <v>48.4</v>
      </c>
      <c r="C9" s="120">
        <v>51.8</v>
      </c>
      <c r="D9" s="87" t="s">
        <v>75</v>
      </c>
      <c r="E9" s="192">
        <v>53.9</v>
      </c>
      <c r="F9" s="193">
        <v>56.2</v>
      </c>
    </row>
    <row r="10" spans="2:6" ht="15">
      <c r="B10" s="119">
        <v>53.6</v>
      </c>
      <c r="C10" s="120">
        <v>54.6</v>
      </c>
      <c r="D10" s="87" t="s">
        <v>76</v>
      </c>
      <c r="E10" s="194" t="s">
        <v>77</v>
      </c>
      <c r="F10" s="195" t="s">
        <v>78</v>
      </c>
    </row>
    <row r="11" spans="2:6" ht="15">
      <c r="B11" s="119">
        <v>58.1</v>
      </c>
      <c r="C11" s="120">
        <v>61.6</v>
      </c>
      <c r="D11" s="87" t="s">
        <v>79</v>
      </c>
      <c r="E11" s="194" t="s">
        <v>80</v>
      </c>
      <c r="F11" s="195" t="s">
        <v>81</v>
      </c>
    </row>
    <row r="12" spans="2:6" ht="15">
      <c r="B12" s="119">
        <v>60.8</v>
      </c>
      <c r="C12" s="120">
        <v>65.2</v>
      </c>
      <c r="D12" s="87" t="s">
        <v>82</v>
      </c>
      <c r="E12" s="194" t="s">
        <v>83</v>
      </c>
      <c r="F12" s="195" t="s">
        <v>84</v>
      </c>
    </row>
    <row r="13" spans="2:6" ht="15">
      <c r="B13" s="119">
        <v>65.6</v>
      </c>
      <c r="C13" s="120">
        <v>71.1</v>
      </c>
      <c r="D13" s="87" t="s">
        <v>85</v>
      </c>
      <c r="E13" s="192">
        <v>65.7</v>
      </c>
      <c r="F13" s="193">
        <v>71.2</v>
      </c>
    </row>
    <row r="14" spans="2:6" ht="15">
      <c r="B14" s="119">
        <v>66.6</v>
      </c>
      <c r="C14" s="120">
        <v>73.1</v>
      </c>
      <c r="D14" s="87" t="s">
        <v>86</v>
      </c>
      <c r="E14" s="192">
        <v>67.1</v>
      </c>
      <c r="F14" s="193">
        <v>73.3</v>
      </c>
    </row>
    <row r="15" spans="2:6" ht="15">
      <c r="B15" s="119">
        <v>67.1</v>
      </c>
      <c r="C15" s="120">
        <v>74.7</v>
      </c>
      <c r="D15" s="87" t="s">
        <v>13</v>
      </c>
      <c r="E15" s="192">
        <v>67.2</v>
      </c>
      <c r="F15" s="193">
        <v>74.6</v>
      </c>
    </row>
    <row r="16" spans="2:6" ht="15">
      <c r="B16" s="119">
        <v>68.8</v>
      </c>
      <c r="C16" s="120">
        <v>76.6</v>
      </c>
      <c r="D16" s="87" t="s">
        <v>14</v>
      </c>
      <c r="E16" s="192">
        <v>68.5</v>
      </c>
      <c r="F16" s="193">
        <v>75.7</v>
      </c>
    </row>
    <row r="17" spans="2:6" ht="15">
      <c r="B17" s="119">
        <v>70</v>
      </c>
      <c r="C17" s="120">
        <v>77.4</v>
      </c>
      <c r="D17" s="87" t="s">
        <v>15</v>
      </c>
      <c r="E17" s="192">
        <v>70</v>
      </c>
      <c r="F17" s="193">
        <v>76.9</v>
      </c>
    </row>
    <row r="18" spans="2:6" ht="15">
      <c r="B18" s="119" t="s">
        <v>87</v>
      </c>
      <c r="C18" s="120" t="s">
        <v>88</v>
      </c>
      <c r="D18" s="87" t="s">
        <v>21</v>
      </c>
      <c r="E18" s="192">
        <v>71.8</v>
      </c>
      <c r="F18" s="193">
        <v>78.1</v>
      </c>
    </row>
    <row r="19" spans="2:6" ht="15">
      <c r="B19" s="119" t="s">
        <v>89</v>
      </c>
      <c r="C19" s="120" t="s">
        <v>90</v>
      </c>
      <c r="D19" s="87" t="s">
        <v>22</v>
      </c>
      <c r="E19" s="192">
        <v>71.8</v>
      </c>
      <c r="F19" s="193">
        <v>78.1</v>
      </c>
    </row>
    <row r="20" spans="2:6" ht="15">
      <c r="B20" s="119">
        <v>72.3</v>
      </c>
      <c r="C20" s="120">
        <v>79.1</v>
      </c>
      <c r="D20" s="87" t="s">
        <v>23</v>
      </c>
      <c r="E20" s="192">
        <v>72.2</v>
      </c>
      <c r="F20" s="193">
        <v>78.5</v>
      </c>
    </row>
    <row r="21" spans="2:6" ht="15">
      <c r="B21" s="119">
        <v>72.2</v>
      </c>
      <c r="C21" s="120">
        <v>78.8</v>
      </c>
      <c r="D21" s="87" t="s">
        <v>24</v>
      </c>
      <c r="E21" s="192">
        <v>71.2</v>
      </c>
      <c r="F21" s="196">
        <v>78.3</v>
      </c>
    </row>
    <row r="22" spans="2:6" ht="15">
      <c r="B22" s="119">
        <v>72.4</v>
      </c>
      <c r="C22" s="120">
        <v>79</v>
      </c>
      <c r="D22" s="87">
        <v>1994</v>
      </c>
      <c r="E22" s="197">
        <v>72.3</v>
      </c>
      <c r="F22" s="193">
        <v>78.4</v>
      </c>
    </row>
    <row r="23" spans="2:6" ht="15">
      <c r="B23" s="122">
        <v>72.5</v>
      </c>
      <c r="C23" s="121">
        <v>78.9</v>
      </c>
      <c r="D23" s="87">
        <v>1995</v>
      </c>
      <c r="E23" s="192">
        <v>72.6</v>
      </c>
      <c r="F23" s="193">
        <v>78.5</v>
      </c>
    </row>
    <row r="24" spans="2:6" ht="15">
      <c r="B24" s="122">
        <v>73.1</v>
      </c>
      <c r="C24" s="121">
        <v>79.1</v>
      </c>
      <c r="D24" s="87">
        <v>1996</v>
      </c>
      <c r="E24" s="192">
        <v>73</v>
      </c>
      <c r="F24" s="193">
        <v>78.7</v>
      </c>
    </row>
    <row r="25" spans="2:6" ht="15">
      <c r="B25" s="122">
        <v>73.6</v>
      </c>
      <c r="C25" s="121">
        <v>79.4</v>
      </c>
      <c r="D25" s="87">
        <v>1997</v>
      </c>
      <c r="E25" s="192">
        <v>73.3</v>
      </c>
      <c r="F25" s="193">
        <v>78.9</v>
      </c>
    </row>
    <row r="26" spans="2:6" ht="15">
      <c r="B26" s="122">
        <v>73.8</v>
      </c>
      <c r="C26" s="121">
        <v>79.5</v>
      </c>
      <c r="D26" s="87">
        <v>1998</v>
      </c>
      <c r="E26" s="192">
        <v>73.3</v>
      </c>
      <c r="F26" s="193">
        <v>78.9</v>
      </c>
    </row>
    <row r="27" spans="2:6" ht="15">
      <c r="B27" s="122">
        <v>73.9</v>
      </c>
      <c r="C27" s="121">
        <v>79.4</v>
      </c>
      <c r="D27" s="87">
        <v>1999</v>
      </c>
      <c r="E27" s="192">
        <v>73.4</v>
      </c>
      <c r="F27" s="193">
        <v>78.8</v>
      </c>
    </row>
    <row r="28" spans="2:6" ht="15">
      <c r="B28" s="119">
        <v>74.1</v>
      </c>
      <c r="C28" s="119">
        <v>79.5</v>
      </c>
      <c r="D28" s="87">
        <v>2000</v>
      </c>
      <c r="E28" s="193">
        <v>73.7</v>
      </c>
      <c r="F28" s="193">
        <v>78.8</v>
      </c>
    </row>
    <row r="29" spans="2:6" ht="15">
      <c r="B29" s="119">
        <v>74.4</v>
      </c>
      <c r="C29" s="119">
        <v>79.8</v>
      </c>
      <c r="D29" s="87">
        <v>2001</v>
      </c>
      <c r="E29" s="193">
        <v>74</v>
      </c>
      <c r="F29" s="193">
        <v>79.1</v>
      </c>
    </row>
    <row r="30" spans="2:6" ht="15">
      <c r="B30" s="119">
        <v>74.5</v>
      </c>
      <c r="C30" s="119">
        <v>79.9</v>
      </c>
      <c r="D30" s="87">
        <v>2002</v>
      </c>
      <c r="E30" s="193">
        <v>74.1</v>
      </c>
      <c r="F30" s="193">
        <v>79</v>
      </c>
    </row>
    <row r="31" spans="2:6" ht="15">
      <c r="B31" s="119">
        <v>74.8</v>
      </c>
      <c r="C31" s="119">
        <v>80.1</v>
      </c>
      <c r="D31" s="87">
        <v>2003</v>
      </c>
      <c r="E31" s="193">
        <v>74.3</v>
      </c>
      <c r="F31" s="193">
        <v>79.3</v>
      </c>
    </row>
    <row r="32" spans="2:6" ht="15">
      <c r="B32" s="119">
        <v>75.2</v>
      </c>
      <c r="C32" s="119">
        <v>80.4</v>
      </c>
      <c r="D32" s="87">
        <v>2004</v>
      </c>
      <c r="E32" s="193">
        <v>74.7</v>
      </c>
      <c r="F32" s="193">
        <v>79.5</v>
      </c>
    </row>
    <row r="33" spans="2:6" ht="15">
      <c r="B33" s="119">
        <v>75.2</v>
      </c>
      <c r="C33" s="119">
        <v>80.4</v>
      </c>
      <c r="D33" s="87">
        <v>2005</v>
      </c>
      <c r="E33" s="193">
        <v>74.6</v>
      </c>
      <c r="F33" s="193">
        <v>79.3</v>
      </c>
    </row>
    <row r="34" spans="2:6" ht="15">
      <c r="B34" s="119">
        <v>75.1</v>
      </c>
      <c r="C34" s="119">
        <v>80.2</v>
      </c>
      <c r="D34" s="87">
        <v>2006</v>
      </c>
      <c r="E34" s="193">
        <v>74.8</v>
      </c>
      <c r="F34" s="193">
        <v>79.6</v>
      </c>
    </row>
    <row r="35" spans="2:6" ht="15">
      <c r="B35" s="119" t="s">
        <v>29</v>
      </c>
      <c r="C35" s="119" t="s">
        <v>29</v>
      </c>
      <c r="D35" s="87">
        <v>2007</v>
      </c>
      <c r="E35" s="196">
        <v>74.9</v>
      </c>
      <c r="F35" s="196">
        <v>79.8</v>
      </c>
    </row>
    <row r="36" spans="2:6" ht="15">
      <c r="B36" s="119" t="s">
        <v>29</v>
      </c>
      <c r="C36" s="119" t="s">
        <v>29</v>
      </c>
      <c r="D36" s="87">
        <v>2008</v>
      </c>
      <c r="E36" s="196">
        <v>75.1</v>
      </c>
      <c r="F36" s="190">
        <v>79.8</v>
      </c>
    </row>
    <row r="37" spans="2:6" ht="15">
      <c r="B37" s="123"/>
      <c r="C37" s="123"/>
      <c r="D37" s="64"/>
      <c r="E37" s="124"/>
      <c r="F37" s="124"/>
    </row>
    <row r="38" spans="2:6" ht="12.75">
      <c r="B38" s="223" t="s">
        <v>198</v>
      </c>
      <c r="C38" s="211"/>
      <c r="D38" s="211"/>
      <c r="E38" s="211"/>
      <c r="F38" s="211"/>
    </row>
    <row r="39" spans="2:6" ht="33" customHeight="1">
      <c r="B39" s="212" t="s">
        <v>313</v>
      </c>
      <c r="C39" s="213"/>
      <c r="D39" s="213"/>
      <c r="E39" s="213"/>
      <c r="F39" s="213"/>
    </row>
    <row r="40" ht="12.75">
      <c r="B40" s="15"/>
    </row>
    <row r="41" ht="12.75">
      <c r="B41" s="1" t="s">
        <v>316</v>
      </c>
    </row>
  </sheetData>
  <sheetProtection/>
  <mergeCells count="3">
    <mergeCell ref="D6:D7"/>
    <mergeCell ref="B38:F38"/>
    <mergeCell ref="B39:F39"/>
  </mergeCells>
  <printOptions horizontalCentered="1"/>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Y14"/>
  <sheetViews>
    <sheetView zoomScalePageLayoutView="0" workbookViewId="0" topLeftCell="E1">
      <selection activeCell="E11" sqref="E11"/>
    </sheetView>
  </sheetViews>
  <sheetFormatPr defaultColWidth="9.33203125" defaultRowHeight="12.75"/>
  <cols>
    <col min="1" max="1" width="4.66015625" style="27" customWidth="1"/>
    <col min="2" max="2" width="13.83203125" style="27" customWidth="1"/>
    <col min="3" max="17" width="7.5" style="27" bestFit="1" customWidth="1"/>
    <col min="18" max="25" width="7.5" style="27" customWidth="1"/>
    <col min="26" max="16384" width="9.33203125" style="27" customWidth="1"/>
  </cols>
  <sheetData>
    <row r="1" ht="15.75">
      <c r="A1" s="31"/>
    </row>
    <row r="2" spans="2:20" ht="15">
      <c r="B2" s="227" t="s">
        <v>200</v>
      </c>
      <c r="C2" s="227"/>
      <c r="D2" s="227"/>
      <c r="E2" s="227"/>
      <c r="F2" s="227"/>
      <c r="G2" s="227"/>
      <c r="H2" s="227"/>
      <c r="I2" s="227"/>
      <c r="J2" s="227"/>
      <c r="K2" s="227"/>
      <c r="L2" s="227"/>
      <c r="M2" s="227"/>
      <c r="N2" s="227"/>
      <c r="O2" s="227"/>
      <c r="P2" s="227"/>
      <c r="Q2" s="227"/>
      <c r="R2" s="227"/>
      <c r="S2" s="227"/>
      <c r="T2" s="227"/>
    </row>
    <row r="3" spans="2:20" ht="15.75">
      <c r="B3" s="228" t="s">
        <v>199</v>
      </c>
      <c r="C3" s="228"/>
      <c r="D3" s="228"/>
      <c r="E3" s="228"/>
      <c r="F3" s="228"/>
      <c r="G3" s="228"/>
      <c r="H3" s="228"/>
      <c r="I3" s="228"/>
      <c r="J3" s="228"/>
      <c r="K3" s="228"/>
      <c r="L3" s="228"/>
      <c r="M3" s="228"/>
      <c r="N3" s="228"/>
      <c r="O3" s="228"/>
      <c r="P3" s="228"/>
      <c r="Q3" s="228"/>
      <c r="R3" s="228"/>
      <c r="S3" s="228"/>
      <c r="T3" s="228"/>
    </row>
    <row r="4" spans="2:20" ht="15">
      <c r="B4" s="229" t="s">
        <v>295</v>
      </c>
      <c r="C4" s="229"/>
      <c r="D4" s="229"/>
      <c r="E4" s="229"/>
      <c r="F4" s="229"/>
      <c r="G4" s="229"/>
      <c r="H4" s="229"/>
      <c r="I4" s="229"/>
      <c r="J4" s="229"/>
      <c r="K4" s="229"/>
      <c r="L4" s="229"/>
      <c r="M4" s="229"/>
      <c r="N4" s="229"/>
      <c r="O4" s="229"/>
      <c r="P4" s="229"/>
      <c r="Q4" s="229"/>
      <c r="R4" s="229"/>
      <c r="S4" s="229"/>
      <c r="T4" s="229"/>
    </row>
    <row r="5" spans="2:25" ht="15">
      <c r="B5" s="59" t="s">
        <v>91</v>
      </c>
      <c r="C5" s="60" t="s">
        <v>92</v>
      </c>
      <c r="D5" s="191"/>
      <c r="E5" s="191"/>
      <c r="F5" s="191"/>
      <c r="G5" s="191"/>
      <c r="H5" s="191"/>
      <c r="I5" s="191"/>
      <c r="J5" s="191"/>
      <c r="K5" s="191"/>
      <c r="L5" s="191"/>
      <c r="M5" s="191"/>
      <c r="N5" s="191"/>
      <c r="O5" s="191"/>
      <c r="P5" s="191"/>
      <c r="Q5" s="191"/>
      <c r="R5" s="191"/>
      <c r="S5" s="191"/>
      <c r="T5" s="191"/>
      <c r="U5" s="191"/>
      <c r="V5" s="191"/>
      <c r="W5" s="191"/>
      <c r="X5" s="191"/>
      <c r="Y5" s="83"/>
    </row>
    <row r="6" spans="2:25" ht="15">
      <c r="B6" s="64" t="s">
        <v>93</v>
      </c>
      <c r="C6" s="65" t="s">
        <v>85</v>
      </c>
      <c r="D6" s="65" t="s">
        <v>86</v>
      </c>
      <c r="E6" s="66" t="s">
        <v>13</v>
      </c>
      <c r="F6" s="66" t="s">
        <v>15</v>
      </c>
      <c r="G6" s="66">
        <v>1990</v>
      </c>
      <c r="H6" s="66" t="s">
        <v>22</v>
      </c>
      <c r="I6" s="66" t="s">
        <v>23</v>
      </c>
      <c r="J6" s="66" t="s">
        <v>24</v>
      </c>
      <c r="K6" s="66">
        <v>1994</v>
      </c>
      <c r="L6" s="66">
        <v>1995</v>
      </c>
      <c r="M6" s="34">
        <v>1996</v>
      </c>
      <c r="N6" s="34">
        <v>1997</v>
      </c>
      <c r="O6" s="34">
        <v>1998</v>
      </c>
      <c r="P6" s="34">
        <v>1999</v>
      </c>
      <c r="Q6" s="34">
        <v>2000</v>
      </c>
      <c r="R6" s="34">
        <v>2001</v>
      </c>
      <c r="S6" s="34">
        <v>2002</v>
      </c>
      <c r="T6" s="34">
        <v>2003</v>
      </c>
      <c r="U6" s="34">
        <v>2004</v>
      </c>
      <c r="V6" s="34">
        <v>2005</v>
      </c>
      <c r="W6" s="34">
        <v>2006</v>
      </c>
      <c r="X6" s="34">
        <v>2007</v>
      </c>
      <c r="Y6" s="34">
        <v>2008</v>
      </c>
    </row>
    <row r="7" spans="2:25" ht="15">
      <c r="B7" s="67" t="s">
        <v>31</v>
      </c>
      <c r="C7" s="40"/>
      <c r="D7" s="40"/>
      <c r="E7" s="40"/>
      <c r="F7" s="40"/>
      <c r="G7" s="40"/>
      <c r="H7" s="40"/>
      <c r="I7" s="40"/>
      <c r="J7" s="40"/>
      <c r="K7" s="68"/>
      <c r="L7" s="68"/>
      <c r="M7" s="56"/>
      <c r="N7" s="56"/>
      <c r="O7" s="40"/>
      <c r="P7" s="40"/>
      <c r="Q7" s="40"/>
      <c r="R7" s="40"/>
      <c r="S7" s="40"/>
      <c r="T7" s="40"/>
      <c r="U7" s="40"/>
      <c r="V7" s="40"/>
      <c r="W7" s="40"/>
      <c r="X7" s="40"/>
      <c r="Y7" s="40"/>
    </row>
    <row r="8" spans="2:25" ht="15">
      <c r="B8" s="69" t="s">
        <v>94</v>
      </c>
      <c r="C8" s="40">
        <v>66.2</v>
      </c>
      <c r="D8" s="40">
        <v>67.5</v>
      </c>
      <c r="E8" s="40">
        <v>68.2</v>
      </c>
      <c r="F8" s="40">
        <v>71</v>
      </c>
      <c r="G8" s="40">
        <v>73.1</v>
      </c>
      <c r="H8" s="40">
        <v>73.2</v>
      </c>
      <c r="I8" s="40">
        <v>73.5</v>
      </c>
      <c r="J8" s="40">
        <v>73.5</v>
      </c>
      <c r="K8" s="70">
        <v>73.8</v>
      </c>
      <c r="L8" s="70">
        <v>74</v>
      </c>
      <c r="M8" s="56">
        <v>74.3</v>
      </c>
      <c r="N8" s="56">
        <v>74.5</v>
      </c>
      <c r="O8" s="40">
        <v>74.4</v>
      </c>
      <c r="P8" s="40">
        <v>74.5</v>
      </c>
      <c r="Q8" s="40">
        <v>74.8</v>
      </c>
      <c r="R8" s="40">
        <v>75</v>
      </c>
      <c r="S8" s="40">
        <v>75.2</v>
      </c>
      <c r="T8" s="40">
        <v>75.3</v>
      </c>
      <c r="U8" s="40">
        <v>75.7</v>
      </c>
      <c r="V8" s="40">
        <v>75.8</v>
      </c>
      <c r="W8" s="40">
        <v>76</v>
      </c>
      <c r="X8" s="40">
        <v>76.1</v>
      </c>
      <c r="Y8" s="40">
        <v>76.1</v>
      </c>
    </row>
    <row r="9" spans="2:25" ht="15">
      <c r="B9" s="54" t="s">
        <v>95</v>
      </c>
      <c r="C9" s="46">
        <v>71.9</v>
      </c>
      <c r="D9" s="46">
        <v>74</v>
      </c>
      <c r="E9" s="46">
        <v>75.3</v>
      </c>
      <c r="F9" s="46">
        <v>77.6</v>
      </c>
      <c r="G9" s="46">
        <v>79</v>
      </c>
      <c r="H9" s="46">
        <v>79</v>
      </c>
      <c r="I9" s="46">
        <v>79.5</v>
      </c>
      <c r="J9" s="46">
        <v>79.3</v>
      </c>
      <c r="K9" s="71">
        <v>79.3</v>
      </c>
      <c r="L9" s="71">
        <v>79.4</v>
      </c>
      <c r="M9" s="47">
        <v>79.5</v>
      </c>
      <c r="N9" s="47">
        <v>79.7</v>
      </c>
      <c r="O9" s="46">
        <v>79.7</v>
      </c>
      <c r="P9" s="46">
        <v>79.6</v>
      </c>
      <c r="Q9" s="46">
        <v>79.6</v>
      </c>
      <c r="R9" s="46">
        <v>80</v>
      </c>
      <c r="S9" s="46">
        <v>79.8</v>
      </c>
      <c r="T9" s="46">
        <v>80.1</v>
      </c>
      <c r="U9" s="46">
        <v>80.3</v>
      </c>
      <c r="V9" s="46">
        <v>80.1</v>
      </c>
      <c r="W9" s="46">
        <v>80.4</v>
      </c>
      <c r="X9" s="46">
        <v>80.7</v>
      </c>
      <c r="Y9" s="46">
        <v>80.5</v>
      </c>
    </row>
    <row r="10" spans="2:25" ht="15">
      <c r="B10" s="67" t="s">
        <v>32</v>
      </c>
      <c r="C10" s="40"/>
      <c r="D10" s="40"/>
      <c r="E10" s="40"/>
      <c r="F10" s="40"/>
      <c r="G10" s="40"/>
      <c r="H10" s="40"/>
      <c r="I10" s="40"/>
      <c r="J10" s="40"/>
      <c r="K10" s="70"/>
      <c r="L10" s="70"/>
      <c r="M10" s="56"/>
      <c r="N10" s="56"/>
      <c r="O10" s="40"/>
      <c r="P10" s="40"/>
      <c r="Q10" s="40"/>
      <c r="R10" s="40"/>
      <c r="S10" s="40"/>
      <c r="T10" s="40"/>
      <c r="U10" s="40"/>
      <c r="V10" s="40"/>
      <c r="W10" s="40"/>
      <c r="X10" s="40"/>
      <c r="Y10" s="40"/>
    </row>
    <row r="11" spans="2:25" ht="15">
      <c r="B11" s="69" t="s">
        <v>94</v>
      </c>
      <c r="C11" s="40">
        <v>60.4</v>
      </c>
      <c r="D11" s="40">
        <v>63.6</v>
      </c>
      <c r="E11" s="40">
        <v>59.9</v>
      </c>
      <c r="F11" s="40">
        <v>63.6</v>
      </c>
      <c r="G11" s="40">
        <v>63.9</v>
      </c>
      <c r="H11" s="40">
        <v>63.7</v>
      </c>
      <c r="I11" s="40">
        <v>64.4</v>
      </c>
      <c r="J11" s="40">
        <v>63.8</v>
      </c>
      <c r="K11" s="70">
        <v>63.8</v>
      </c>
      <c r="L11" s="70">
        <v>64.4</v>
      </c>
      <c r="M11" s="56">
        <v>65.5</v>
      </c>
      <c r="N11" s="56">
        <v>66.4</v>
      </c>
      <c r="O11" s="40">
        <v>66.4</v>
      </c>
      <c r="P11" s="40">
        <v>66.1</v>
      </c>
      <c r="Q11" s="40">
        <v>66.9</v>
      </c>
      <c r="R11" s="40">
        <v>68</v>
      </c>
      <c r="S11" s="40">
        <v>67.3</v>
      </c>
      <c r="T11" s="40">
        <v>67.8</v>
      </c>
      <c r="U11" s="40">
        <v>68.5</v>
      </c>
      <c r="V11" s="40">
        <v>68</v>
      </c>
      <c r="W11" s="40">
        <v>68.3</v>
      </c>
      <c r="X11" s="40">
        <v>68.5</v>
      </c>
      <c r="Y11" s="40">
        <v>68.9</v>
      </c>
    </row>
    <row r="12" spans="2:25" ht="15">
      <c r="B12" s="54" t="s">
        <v>95</v>
      </c>
      <c r="C12" s="46">
        <v>63.4</v>
      </c>
      <c r="D12" s="46">
        <v>67.7</v>
      </c>
      <c r="E12" s="46">
        <v>68.3</v>
      </c>
      <c r="F12" s="46">
        <v>72.3</v>
      </c>
      <c r="G12" s="46">
        <v>73.2</v>
      </c>
      <c r="H12" s="46">
        <v>73.1</v>
      </c>
      <c r="I12" s="46">
        <v>73.2</v>
      </c>
      <c r="J12" s="46">
        <v>73</v>
      </c>
      <c r="K12" s="71">
        <v>73.5</v>
      </c>
      <c r="L12" s="71">
        <v>73.6</v>
      </c>
      <c r="M12" s="47">
        <v>74.1</v>
      </c>
      <c r="N12" s="47">
        <v>74</v>
      </c>
      <c r="O12" s="46">
        <v>74.4</v>
      </c>
      <c r="P12" s="46">
        <v>74</v>
      </c>
      <c r="Q12" s="46">
        <v>74.4</v>
      </c>
      <c r="R12" s="46">
        <v>74.3</v>
      </c>
      <c r="S12" s="46">
        <v>74.2</v>
      </c>
      <c r="T12" s="46">
        <v>75</v>
      </c>
      <c r="U12" s="46">
        <v>75</v>
      </c>
      <c r="V12" s="46">
        <v>75.1</v>
      </c>
      <c r="W12" s="46">
        <v>75.4</v>
      </c>
      <c r="X12" s="46">
        <v>75.4</v>
      </c>
      <c r="Y12" s="46">
        <v>75.7</v>
      </c>
    </row>
    <row r="13" spans="2:16" ht="15.75">
      <c r="B13" s="225" t="s">
        <v>185</v>
      </c>
      <c r="C13" s="226"/>
      <c r="D13" s="226"/>
      <c r="E13" s="226"/>
      <c r="F13" s="226"/>
      <c r="G13" s="226"/>
      <c r="H13" s="226"/>
      <c r="I13" s="226"/>
      <c r="J13" s="226"/>
      <c r="K13" s="226"/>
      <c r="L13" s="226"/>
      <c r="M13" s="226"/>
      <c r="N13" s="226"/>
      <c r="O13" s="226"/>
      <c r="P13" s="226"/>
    </row>
    <row r="14" spans="2:25" ht="22.5" customHeight="1">
      <c r="B14" s="224" t="s">
        <v>312</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row>
  </sheetData>
  <sheetProtection/>
  <mergeCells count="5">
    <mergeCell ref="B14:Y14"/>
    <mergeCell ref="B13:P13"/>
    <mergeCell ref="B2:T2"/>
    <mergeCell ref="B3:T3"/>
    <mergeCell ref="B4:T4"/>
  </mergeCells>
  <printOptions horizontalCentered="1"/>
  <pageMargins left="0" right="0" top="1" bottom="1" header="0.5" footer="0.5"/>
  <pageSetup fitToHeight="1"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AhmedF</cp:lastModifiedBy>
  <cp:lastPrinted>2012-10-18T15:23:13Z</cp:lastPrinted>
  <dcterms:created xsi:type="dcterms:W3CDTF">1999-10-11T17:35:34Z</dcterms:created>
  <dcterms:modified xsi:type="dcterms:W3CDTF">2012-10-25T15:02:08Z</dcterms:modified>
  <cp:category/>
  <cp:version/>
  <cp:contentType/>
  <cp:contentStatus/>
</cp:coreProperties>
</file>