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63" sheetId="2" r:id="rId2"/>
    <sheet name="Table 64" sheetId="3" r:id="rId3"/>
    <sheet name="Table 65" sheetId="4" r:id="rId4"/>
    <sheet name="Table 66" sheetId="5" r:id="rId5"/>
    <sheet name="Table 67" sheetId="6" r:id="rId6"/>
    <sheet name="Table 68" sheetId="7" r:id="rId7"/>
    <sheet name="Table 69" sheetId="8" r:id="rId8"/>
    <sheet name="Table 70" sheetId="9" r:id="rId9"/>
    <sheet name="Table 71" sheetId="10" r:id="rId10"/>
    <sheet name="Table 72" sheetId="11" r:id="rId11"/>
    <sheet name="Table 73" sheetId="12" r:id="rId12"/>
    <sheet name="Table 74" sheetId="13" r:id="rId13"/>
    <sheet name="Table 75" sheetId="14" r:id="rId14"/>
    <sheet name="Table 76" sheetId="15" r:id="rId15"/>
    <sheet name="Table 77" sheetId="16" r:id="rId16"/>
    <sheet name="Table 78" sheetId="17" r:id="rId17"/>
    <sheet name="Table 79" sheetId="18" r:id="rId18"/>
    <sheet name="Table 80" sheetId="19" r:id="rId19"/>
  </sheets>
  <definedNames/>
  <calcPr fullCalcOnLoad="1" iterate="1" iterateCount="1" iterateDelta="0.001"/>
</workbook>
</file>

<file path=xl/sharedStrings.xml><?xml version="1.0" encoding="utf-8"?>
<sst xmlns="http://schemas.openxmlformats.org/spreadsheetml/2006/main" count="905" uniqueCount="265">
  <si>
    <t>Michigan and United States Residents, 1970-1989</t>
  </si>
  <si>
    <t>_</t>
  </si>
  <si>
    <t>1970</t>
  </si>
  <si>
    <t>1971</t>
  </si>
  <si>
    <t>1972</t>
  </si>
  <si>
    <t>1973</t>
  </si>
  <si>
    <t>1974</t>
  </si>
  <si>
    <t>1975</t>
  </si>
  <si>
    <t>1976</t>
  </si>
  <si>
    <t>1977</t>
  </si>
  <si>
    <t>1978</t>
  </si>
  <si>
    <t>1979</t>
  </si>
  <si>
    <t>1980</t>
  </si>
  <si>
    <t>1981</t>
  </si>
  <si>
    <t>1982</t>
  </si>
  <si>
    <t>1983</t>
  </si>
  <si>
    <t>1984</t>
  </si>
  <si>
    <t>1985</t>
  </si>
  <si>
    <t>1986</t>
  </si>
  <si>
    <t>1987</t>
  </si>
  <si>
    <t>1988</t>
  </si>
  <si>
    <t xml:space="preserve">Infant Deaths and Mortality Rates by Age at Death, </t>
  </si>
  <si>
    <t>Michigan Residents, 1970-1989</t>
  </si>
  <si>
    <t>1989</t>
  </si>
  <si>
    <t>8,9,535,555-558</t>
  </si>
  <si>
    <t>Certain gastrointestinal diseases</t>
  </si>
  <si>
    <t>38</t>
  </si>
  <si>
    <t>Septicemia</t>
  </si>
  <si>
    <t>Remainder of infectious and parasitic diseases</t>
  </si>
  <si>
    <t>320-322</t>
  </si>
  <si>
    <t>Meningitis</t>
  </si>
  <si>
    <t>480-487</t>
  </si>
  <si>
    <t>Pneumonia and Influenza</t>
  </si>
  <si>
    <t>740-759</t>
  </si>
  <si>
    <t>Congenital anomalies</t>
  </si>
  <si>
    <t>761</t>
  </si>
  <si>
    <t>762</t>
  </si>
  <si>
    <t>765</t>
  </si>
  <si>
    <t>767</t>
  </si>
  <si>
    <t>Birth trauma</t>
  </si>
  <si>
    <t>768</t>
  </si>
  <si>
    <t>Intrauterine hypoxia and birth asphyxia</t>
  </si>
  <si>
    <t>769</t>
  </si>
  <si>
    <t>Respiratory distress syndrome</t>
  </si>
  <si>
    <t>770</t>
  </si>
  <si>
    <t>Other respiratory conditions of newborn</t>
  </si>
  <si>
    <t>771</t>
  </si>
  <si>
    <t>Infections specific to the perinatal period</t>
  </si>
  <si>
    <t>772</t>
  </si>
  <si>
    <t>Neonatal hemorrhage</t>
  </si>
  <si>
    <t>760-779</t>
  </si>
  <si>
    <t>798.0</t>
  </si>
  <si>
    <t>Sudden infant death syndrome</t>
  </si>
  <si>
    <t>E800-949</t>
  </si>
  <si>
    <t>Accidents and adverse effects</t>
  </si>
  <si>
    <t>E960-969</t>
  </si>
  <si>
    <t>Homicide</t>
  </si>
  <si>
    <t>Residual</t>
  </si>
  <si>
    <t>All other causes</t>
  </si>
  <si>
    <t>Total</t>
  </si>
  <si>
    <t>*</t>
  </si>
  <si>
    <t>Newborn affected by maternal complications of pregnancy</t>
  </si>
  <si>
    <t>Certain conditions originating in the perinatal period</t>
  </si>
  <si>
    <t>RACE</t>
  </si>
  <si>
    <t>DEATHS</t>
  </si>
  <si>
    <t>DEATH RATE</t>
  </si>
  <si>
    <t>All Races</t>
  </si>
  <si>
    <t>White</t>
  </si>
  <si>
    <t>Black</t>
  </si>
  <si>
    <t>American Indian</t>
  </si>
  <si>
    <t>Other Races</t>
  </si>
  <si>
    <t>Unknown</t>
  </si>
  <si>
    <t>Table 2.58</t>
  </si>
  <si>
    <t>Hebdomadal Deaths&amp;1 and Death Rates&amp;2 by Race,</t>
  </si>
  <si>
    <t xml:space="preserve">    Michigan Resident Infants Born in 1988</t>
  </si>
  <si>
    <t>HEBDOMADAL</t>
  </si>
  <si>
    <t>1.  Deaths to infants less than seven days old.</t>
  </si>
  <si>
    <t>2.  Per 1,000 live births.</t>
  </si>
  <si>
    <t>Table 2.66</t>
  </si>
  <si>
    <t>Live Births by Birth Weight and Race of Infant and Infant Deaths and</t>
  </si>
  <si>
    <t>Michigan Resident Infants Born in 1988</t>
  </si>
  <si>
    <t>Less Than</t>
  </si>
  <si>
    <t>1,501 Grams</t>
  </si>
  <si>
    <t>1,501-2,499</t>
  </si>
  <si>
    <t>Grams</t>
  </si>
  <si>
    <t>2,500 Grams</t>
  </si>
  <si>
    <t>Or Greater</t>
  </si>
  <si>
    <t>Birthweight</t>
  </si>
  <si>
    <t>Table 2.65</t>
  </si>
  <si>
    <t>Table 2.64</t>
  </si>
  <si>
    <t xml:space="preserve">  Adequate</t>
  </si>
  <si>
    <t xml:space="preserve">  Intermediate</t>
  </si>
  <si>
    <t xml:space="preserve">  Inadequate</t>
  </si>
  <si>
    <t xml:space="preserve">  Unknown</t>
  </si>
  <si>
    <t>Table 2.63</t>
  </si>
  <si>
    <t xml:space="preserve">  01-04</t>
  </si>
  <si>
    <t xml:space="preserve">  05-09</t>
  </si>
  <si>
    <t xml:space="preserve">  10-14</t>
  </si>
  <si>
    <t xml:space="preserve">  15-19</t>
  </si>
  <si>
    <t xml:space="preserve">  20 or More</t>
  </si>
  <si>
    <t>All Ages</t>
  </si>
  <si>
    <t xml:space="preserve">  Under 15 Years</t>
  </si>
  <si>
    <t xml:space="preserve">  15-19 Years</t>
  </si>
  <si>
    <t xml:space="preserve">  20-24 Years</t>
  </si>
  <si>
    <t xml:space="preserve">  25-29 Years</t>
  </si>
  <si>
    <t xml:space="preserve">  30-39 Years</t>
  </si>
  <si>
    <t xml:space="preserve">  40 or More Years</t>
  </si>
  <si>
    <t xml:space="preserve">Infant Deaths and Infant Mortality Rates, </t>
  </si>
  <si>
    <t>Number</t>
  </si>
  <si>
    <t>Rate</t>
  </si>
  <si>
    <t>Michigan</t>
  </si>
  <si>
    <t>United States</t>
  </si>
  <si>
    <t>Year</t>
  </si>
  <si>
    <t>Note: Data for United States in 1989 are provisional.</t>
  </si>
  <si>
    <t>Age at Death</t>
  </si>
  <si>
    <t>Total Infant Deaths</t>
  </si>
  <si>
    <t>Under 1 Day</t>
  </si>
  <si>
    <t>1  - 6 Days</t>
  </si>
  <si>
    <t>7 - 27 Days</t>
  </si>
  <si>
    <t>28 - 364 Days</t>
  </si>
  <si>
    <t>Comparison of Infant Death Rates by Race</t>
  </si>
  <si>
    <t>of Mother vs Race of Infant</t>
  </si>
  <si>
    <t>Michigan Residents, 1989</t>
  </si>
  <si>
    <t>Race</t>
  </si>
  <si>
    <t>Infant Deaths</t>
  </si>
  <si>
    <t>Infant</t>
  </si>
  <si>
    <t>Mother</t>
  </si>
  <si>
    <t>Live Births</t>
  </si>
  <si>
    <t>Infant Death Rate</t>
  </si>
  <si>
    <t>Chinese</t>
  </si>
  <si>
    <t>Japanese</t>
  </si>
  <si>
    <t>Filipino</t>
  </si>
  <si>
    <t>Hawaiian</t>
  </si>
  <si>
    <t>Other Non-White</t>
  </si>
  <si>
    <t>Other Asian</t>
  </si>
  <si>
    <t xml:space="preserve">--- </t>
  </si>
  <si>
    <t>Note: Imputed race of infant based on mother's race and father's race, when available. Mother's race is based on race recorded on the birth certificate.</t>
  </si>
  <si>
    <t>Source: Office of the State Registrar and Center for Health Statistics, MDPH</t>
  </si>
  <si>
    <t>Infant Deaths, Live Births and</t>
  </si>
  <si>
    <t>Infant Death Rates by Ancestry</t>
  </si>
  <si>
    <t>Ancestry</t>
  </si>
  <si>
    <t>African</t>
  </si>
  <si>
    <t>Arabian Asian</t>
  </si>
  <si>
    <t>Southeastern Asian and Pacific Islander</t>
  </si>
  <si>
    <t>European</t>
  </si>
  <si>
    <t>Hispanic</t>
  </si>
  <si>
    <t>Other</t>
  </si>
  <si>
    <t>Note: Ancestry of infant at death; ancestry of mother of the live births. Individuals who indicate black race and American ancestry have been allocated to African ancestry.</t>
  </si>
  <si>
    <t>Infant Deaths by Age at Death and Underlying Cause,</t>
  </si>
  <si>
    <t>Table 2.67</t>
  </si>
  <si>
    <t>ICD-9 Code</t>
  </si>
  <si>
    <t>Cause of Death</t>
  </si>
  <si>
    <t>6-11 Months</t>
  </si>
  <si>
    <t>1-5 Months</t>
  </si>
  <si>
    <t>7-27 Days</t>
  </si>
  <si>
    <t>1-6 Days</t>
  </si>
  <si>
    <t>Total Under 1 Year</t>
  </si>
  <si>
    <t>Newborn affected by complications of placenta cord and membranes</t>
  </si>
  <si>
    <t>Disorders relating to short gestation and unspecified low birthweight</t>
  </si>
  <si>
    <t>760,763,764,766,773-779</t>
  </si>
  <si>
    <t>All other and ill-defined conditions originating in the perinatal period</t>
  </si>
  <si>
    <t>1-7,10-37,39-139</t>
  </si>
  <si>
    <t>Infant Deaths and Infant Death Rates by Race of Infant and Underlying Cause</t>
  </si>
  <si>
    <t>Table 2.69</t>
  </si>
  <si>
    <t xml:space="preserve"> All Other</t>
  </si>
  <si>
    <t>Race of Infant</t>
  </si>
  <si>
    <t xml:space="preserve">* </t>
  </si>
  <si>
    <t>Note: Records with race not stated are included only in total columns. Rates are per 100,000 live births.</t>
  </si>
  <si>
    <t>Table 2.68</t>
  </si>
  <si>
    <t>Infant Deaths and Infant Death Rates by Race of Mother and Underlying Cause</t>
  </si>
  <si>
    <t>Race of Mother</t>
  </si>
  <si>
    <t>Infant Deaths and Infant Death Rates by Sex of Infant and Underlying Cause</t>
  </si>
  <si>
    <t>Male</t>
  </si>
  <si>
    <t>Female</t>
  </si>
  <si>
    <t>Sex of Infant</t>
  </si>
  <si>
    <t>Table 2.70</t>
  </si>
  <si>
    <t>Note: Rates are per 1,000 live births.</t>
  </si>
  <si>
    <t>Table 2.71</t>
  </si>
  <si>
    <t>Table 2.72</t>
  </si>
  <si>
    <t>Hebdomadal Deaths and Death Rates by Race of Infant</t>
  </si>
  <si>
    <t>Infant Deaths, Live Births, and Infant Death Rates</t>
  </si>
  <si>
    <t>by Race of Infant</t>
  </si>
  <si>
    <t>Hebdomadal Deaths</t>
  </si>
  <si>
    <t>Hebdomadal Death Rate</t>
  </si>
  <si>
    <t>Note: Hebdomadal Deaths are deaths to infants less than seven days old. Rates are per 1,000 live births.</t>
  </si>
  <si>
    <t>Table 2.73</t>
  </si>
  <si>
    <t>Infant Deaths, Live Births and Infant Death Rates by Age of Mother and Race of Infant</t>
  </si>
  <si>
    <t>Age of Mother</t>
  </si>
  <si>
    <t>All Infants</t>
  </si>
  <si>
    <t>White Infants</t>
  </si>
  <si>
    <t>Infant Death Rates</t>
  </si>
  <si>
    <t>Black Infants</t>
  </si>
  <si>
    <t>All Other Infants</t>
  </si>
  <si>
    <t>Under 15</t>
  </si>
  <si>
    <t>15 - 19</t>
  </si>
  <si>
    <t>20 - 24</t>
  </si>
  <si>
    <t>25 - 29</t>
  </si>
  <si>
    <t>30 - 39</t>
  </si>
  <si>
    <t>40 or More</t>
  </si>
  <si>
    <t>Not Stated</t>
  </si>
  <si>
    <t>Note: Race not stated included in total columns only.</t>
  </si>
  <si>
    <t>Number of Visits</t>
  </si>
  <si>
    <t>No Care</t>
  </si>
  <si>
    <t>Table 2.74</t>
  </si>
  <si>
    <t>Note: Race not stated included in total columns only. The Kessner Index is a classification of prenatal care based on the month of pregnancy in which prenatal care began, the number of prenatal visits and the length of pregnancy (i.e. for shorter pregnancies, fewer prenatal visits constitute adequate care).</t>
  </si>
  <si>
    <t>Table 2.75</t>
  </si>
  <si>
    <t>Perinatal  Deaths</t>
  </si>
  <si>
    <t>Total Births</t>
  </si>
  <si>
    <t>Perinatal Death Rates</t>
  </si>
  <si>
    <t xml:space="preserve">  Not Stated</t>
  </si>
  <si>
    <t>Table 2.76</t>
  </si>
  <si>
    <t>Perinatal Deaths, Total Births and Perinatal Death Rates by Age of Mother and Race of Infant or Fetus,</t>
  </si>
  <si>
    <t>Table 2.77</t>
  </si>
  <si>
    <t>Perinatal Deaths, Live Births and Perinatal Death Rates by Prenatal Visits and Race of Infant or Fetus,</t>
  </si>
  <si>
    <t>Table 2.78</t>
  </si>
  <si>
    <t>Table 2.79</t>
  </si>
  <si>
    <t>Birth Weight in Grams</t>
  </si>
  <si>
    <t>Mothers Age</t>
  </si>
  <si>
    <t>500 or Less</t>
  </si>
  <si>
    <t>501 - 1,000</t>
  </si>
  <si>
    <t>1,001 - 1,500</t>
  </si>
  <si>
    <t>1,501 - 2,000</t>
  </si>
  <si>
    <t>2,001 - 2,499</t>
  </si>
  <si>
    <t>2,500 - 3,000</t>
  </si>
  <si>
    <t>3,001 - 3,500</t>
  </si>
  <si>
    <t>3,501 - 4,000</t>
  </si>
  <si>
    <t>4,001 - 4,500</t>
  </si>
  <si>
    <t>4,501 or More</t>
  </si>
  <si>
    <t>Median Weight</t>
  </si>
  <si>
    <t>Note: Age not stated included in total column only.</t>
  </si>
  <si>
    <t>Table 2.80</t>
  </si>
  <si>
    <t>Under 1 Year</t>
  </si>
  <si>
    <t>Under 28 Days</t>
  </si>
  <si>
    <t>28-364 Days</t>
  </si>
  <si>
    <t>Birth Weight</t>
  </si>
  <si>
    <t>All Other</t>
  </si>
  <si>
    <t>Note: Race not stated included in total rows only.</t>
  </si>
  <si>
    <t>Source: Office of the State Registrar and Center or Health Statistics, MDPH</t>
  </si>
  <si>
    <t>Note: Records with sex not stated are included only in total columns. Rates are per 100,000 live births.</t>
  </si>
  <si>
    <r>
      <t xml:space="preserve">Level of Care </t>
    </r>
    <r>
      <rPr>
        <i/>
        <sz val="8"/>
        <rFont val="Arial"/>
        <family val="2"/>
      </rPr>
      <t>(Kessner Index)</t>
    </r>
  </si>
  <si>
    <t>Index</t>
  </si>
  <si>
    <t>Infant Deaths, Live Births and Infant Death Rates by Prenatal Visits and Race of Infant</t>
  </si>
  <si>
    <t>Infant Deaths, Live Births and Infant Death Rates by Level Prenatal Care and Race of Infant</t>
  </si>
  <si>
    <t>Michigan Resident Infants Born in, 1988</t>
  </si>
  <si>
    <r>
      <t>Perinatal Deaths, Live Births and Perinatal Death Rates by Level Prenatal Care and Race</t>
    </r>
    <r>
      <rPr>
        <b/>
        <vertAlign val="superscript"/>
        <sz val="10"/>
        <rFont val="Arial"/>
        <family val="2"/>
      </rPr>
      <t>1</t>
    </r>
    <r>
      <rPr>
        <b/>
        <sz val="10"/>
        <rFont val="Arial"/>
        <family val="2"/>
      </rPr>
      <t xml:space="preserve"> of Infant</t>
    </r>
  </si>
  <si>
    <t>Infant Deaths by Birth Weight and Mother's Age</t>
  </si>
  <si>
    <t>Infant Death Rates by Birth Weight, Age at Death and Race of Infant</t>
  </si>
  <si>
    <r>
      <t>Table 63</t>
    </r>
    <r>
      <rPr>
        <sz val="10"/>
        <rFont val="Comic Sans MS"/>
        <family val="4"/>
      </rPr>
      <t xml:space="preserve">  Infant Deaths and Infant Mortality Rates, Michigan and United States Residents, 1970 - 1989</t>
    </r>
  </si>
  <si>
    <r>
      <t>Table 64</t>
    </r>
    <r>
      <rPr>
        <sz val="10"/>
        <rFont val="Comic Sans MS"/>
        <family val="4"/>
      </rPr>
      <t xml:space="preserve">  Infant Deaths and Mortality Rates by Age at Death, Michigan Residents, 1970 - 1989</t>
    </r>
  </si>
  <si>
    <r>
      <t>Table 65</t>
    </r>
    <r>
      <rPr>
        <sz val="10"/>
        <rFont val="Comic Sans MS"/>
        <family val="4"/>
      </rPr>
      <t xml:space="preserve">  Comparison of Infant Death Rates by Race of Mother vs Race of Infant, Michigan Residents, 1989</t>
    </r>
  </si>
  <si>
    <r>
      <t>Table 66</t>
    </r>
    <r>
      <rPr>
        <sz val="10"/>
        <rFont val="Comic Sans MS"/>
        <family val="4"/>
      </rPr>
      <t xml:space="preserve">  Infant Deaths, Live Births and Infant Death Rates by Ancestry, Michigan Residents, 1989</t>
    </r>
  </si>
  <si>
    <r>
      <t>Table 67</t>
    </r>
    <r>
      <rPr>
        <sz val="10"/>
        <rFont val="Comic Sans MS"/>
        <family val="4"/>
      </rPr>
      <t xml:space="preserve">  Infant Deaths by Age at Death and Underlying Cause, Michigan Residents, 1989</t>
    </r>
  </si>
  <si>
    <r>
      <t>Table 68</t>
    </r>
    <r>
      <rPr>
        <sz val="10"/>
        <rFont val="Comic Sans MS"/>
        <family val="4"/>
      </rPr>
      <t xml:space="preserve">  Infant Deaths and Infant Death Rates by Race of Mother and Underlying Cause, Michigan Residents, 1989</t>
    </r>
  </si>
  <si>
    <r>
      <t>Table 69</t>
    </r>
    <r>
      <rPr>
        <sz val="10"/>
        <rFont val="Comic Sans MS"/>
        <family val="4"/>
      </rPr>
      <t xml:space="preserve">  Infant Deaths and Infant Death Rates by Race of Infant and Underlying Cause, Michigan Residents, 1989</t>
    </r>
  </si>
  <si>
    <r>
      <t>Table 70</t>
    </r>
    <r>
      <rPr>
        <sz val="10"/>
        <rFont val="Comic Sans MS"/>
        <family val="4"/>
      </rPr>
      <t xml:space="preserve">  Infant Deaths and Infant Death Rates by Sex of Infant and Underlying Cause, Michigan Residents, 1989</t>
    </r>
  </si>
  <si>
    <r>
      <t>Table 71</t>
    </r>
    <r>
      <rPr>
        <sz val="10"/>
        <rFont val="Comic Sans MS"/>
        <family val="4"/>
      </rPr>
      <t xml:space="preserve">  Infant Deaths, Live Births, and Infant Death Rates by Race of Infant, Michigan Resident Infants Born in 1988</t>
    </r>
  </si>
  <si>
    <r>
      <t>Table 72</t>
    </r>
    <r>
      <rPr>
        <sz val="10"/>
        <rFont val="Comic Sans MS"/>
        <family val="4"/>
      </rPr>
      <t xml:space="preserve">  Hebdomadal Deaths and Death Rates by Race of Infant, Michigan Resident Infants Born in 1988</t>
    </r>
  </si>
  <si>
    <r>
      <t>Table 73</t>
    </r>
    <r>
      <rPr>
        <sz val="10"/>
        <rFont val="Comic Sans MS"/>
        <family val="4"/>
      </rPr>
      <t xml:space="preserve">  Infant Deaths, Live Births and Infant Death Rates by Age of Mother and Race of Infant, Michigan Resident Infants Born in 1988</t>
    </r>
  </si>
  <si>
    <r>
      <t>Table 74</t>
    </r>
    <r>
      <rPr>
        <sz val="10"/>
        <rFont val="Comic Sans MS"/>
        <family val="4"/>
      </rPr>
      <t xml:space="preserve">  Infant Deaths, Live Births and Infant Death Rates by Prenatal Visits and Race of Infant, Michigan Resident Infants Born in 1988</t>
    </r>
  </si>
  <si>
    <r>
      <t>Table 75</t>
    </r>
    <r>
      <rPr>
        <sz val="10"/>
        <rFont val="Comic Sans MS"/>
        <family val="4"/>
      </rPr>
      <t xml:space="preserve">  Infant Deaths, Live Births and Infant Death Rates by Level Prenatal Care and Race of Infant, Michigan Resident Infants Born in 1988</t>
    </r>
  </si>
  <si>
    <r>
      <t>Table 76</t>
    </r>
    <r>
      <rPr>
        <sz val="10"/>
        <rFont val="Comic Sans MS"/>
        <family val="4"/>
      </rPr>
      <t xml:space="preserve">  Perinatal Deaths, Total Births and Perinatal Death Rates by Age of Mother and Race of Infant or Fetus, Michigan Resident Infants Born in 1988</t>
    </r>
  </si>
  <si>
    <r>
      <t>Table 77</t>
    </r>
    <r>
      <rPr>
        <sz val="10"/>
        <rFont val="Comic Sans MS"/>
        <family val="4"/>
      </rPr>
      <t xml:space="preserve">  Perinatal Deaths, Live Births and Perinatal Death Rates by Prenatal Visits and Race of Infant or Fetus, Michigan Resident Infants Born in 1988</t>
    </r>
  </si>
  <si>
    <r>
      <t>Table 78</t>
    </r>
    <r>
      <rPr>
        <sz val="10"/>
        <rFont val="Comic Sans MS"/>
        <family val="4"/>
      </rPr>
      <t xml:space="preserve">  Perinatal Deaths, Live Births and Perinatal Death Rates by Level Prenatal Care and Race</t>
    </r>
    <r>
      <rPr>
        <vertAlign val="superscript"/>
        <sz val="10"/>
        <rFont val="Comic Sans MS"/>
        <family val="4"/>
      </rPr>
      <t>1</t>
    </r>
    <r>
      <rPr>
        <sz val="10"/>
        <rFont val="Comic Sans MS"/>
        <family val="4"/>
      </rPr>
      <t xml:space="preserve"> of Infant, Michigan Resident Infants Born in 1988</t>
    </r>
  </si>
  <si>
    <r>
      <t>Table 79</t>
    </r>
    <r>
      <rPr>
        <sz val="10"/>
        <rFont val="Comic Sans MS"/>
        <family val="4"/>
      </rPr>
      <t xml:space="preserve">  Infant Deaths by Birth Weight and Mother's Age, Michigan Resident Infants Born in 1988</t>
    </r>
  </si>
  <si>
    <r>
      <t>Table 80</t>
    </r>
    <r>
      <rPr>
        <sz val="10"/>
        <rFont val="Comic Sans MS"/>
        <family val="4"/>
      </rPr>
      <t xml:space="preserve">  Live Births by Birth Weight and Race of Infant and Infant Deaths and Infant Death Rates by Birth Weight, Age at Death and Race of Infant, Michigan Resident Infants Born in 1988</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</si>
</sst>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_)"/>
  </numFmts>
  <fonts count="8">
    <font>
      <sz val="12"/>
      <name val="Comic Sans MS"/>
      <family val="0"/>
    </font>
    <font>
      <sz val="10"/>
      <name val="Arial"/>
      <family val="2"/>
    </font>
    <font>
      <i/>
      <sz val="8"/>
      <name val="Arial"/>
      <family val="2"/>
    </font>
    <font>
      <b/>
      <sz val="10"/>
      <name val="Arial"/>
      <family val="2"/>
    </font>
    <font>
      <b/>
      <vertAlign val="superscript"/>
      <sz val="10"/>
      <name val="Arial"/>
      <family val="2"/>
    </font>
    <font>
      <b/>
      <sz val="10"/>
      <name val="Comic Sans MS"/>
      <family val="4"/>
    </font>
    <font>
      <sz val="10"/>
      <name val="Comic Sans MS"/>
      <family val="4"/>
    </font>
    <font>
      <vertAlign val="superscript"/>
      <sz val="10"/>
      <name val="Comic Sans MS"/>
      <family val="4"/>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0" xfId="0" applyFont="1" applyAlignment="1" applyProtection="1">
      <alignment horizontal="left"/>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right"/>
      <protection/>
    </xf>
    <xf numFmtId="165" fontId="1" fillId="0" borderId="0" xfId="0" applyNumberFormat="1" applyFont="1" applyAlignment="1" applyProtection="1">
      <alignment horizontal="righ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37" fontId="1" fillId="0" borderId="3" xfId="0" applyNumberFormat="1" applyFont="1" applyBorder="1" applyAlignment="1" applyProtection="1">
      <alignment/>
      <protection/>
    </xf>
    <xf numFmtId="165" fontId="1" fillId="0" borderId="3" xfId="0" applyNumberFormat="1" applyFont="1" applyBorder="1" applyAlignment="1" applyProtection="1">
      <alignment/>
      <protection/>
    </xf>
    <xf numFmtId="0" fontId="1" fillId="0" borderId="3"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4" xfId="0" applyFont="1" applyBorder="1" applyAlignment="1">
      <alignment horizontal="center"/>
    </xf>
    <xf numFmtId="0" fontId="1" fillId="0" borderId="5" xfId="0" applyFont="1" applyBorder="1" applyAlignment="1">
      <alignment/>
    </xf>
    <xf numFmtId="0" fontId="1" fillId="0" borderId="0" xfId="0" applyFont="1" applyAlignment="1">
      <alignment/>
    </xf>
    <xf numFmtId="0" fontId="1" fillId="0" borderId="2"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xf>
    <xf numFmtId="0" fontId="1" fillId="0" borderId="3" xfId="0" applyFont="1" applyBorder="1" applyAlignment="1">
      <alignment horizontal="left" indent="1"/>
    </xf>
    <xf numFmtId="0" fontId="1" fillId="0" borderId="2" xfId="0" applyFont="1" applyBorder="1" applyAlignment="1">
      <alignment/>
    </xf>
    <xf numFmtId="0" fontId="1" fillId="0" borderId="3" xfId="0" applyFont="1" applyBorder="1" applyAlignment="1" quotePrefix="1">
      <alignment/>
    </xf>
    <xf numFmtId="37" fontId="1" fillId="0" borderId="5" xfId="0" applyNumberFormat="1" applyFont="1" applyBorder="1" applyAlignment="1">
      <alignment/>
    </xf>
    <xf numFmtId="37" fontId="1" fillId="0" borderId="3" xfId="0" applyNumberFormat="1" applyFont="1" applyBorder="1" applyAlignment="1">
      <alignment/>
    </xf>
    <xf numFmtId="37" fontId="1" fillId="0" borderId="2" xfId="0" applyNumberFormat="1" applyFont="1" applyBorder="1" applyAlignment="1">
      <alignment/>
    </xf>
    <xf numFmtId="37" fontId="1" fillId="0" borderId="3" xfId="0" applyNumberFormat="1" applyFont="1" applyBorder="1" applyAlignment="1" quotePrefix="1">
      <alignment horizontal="right"/>
    </xf>
    <xf numFmtId="165" fontId="1" fillId="0" borderId="3" xfId="0" applyNumberFormat="1" applyFont="1" applyBorder="1" applyAlignment="1">
      <alignment/>
    </xf>
    <xf numFmtId="165" fontId="1" fillId="0" borderId="2" xfId="0" applyNumberFormat="1" applyFont="1" applyBorder="1" applyAlignment="1">
      <alignment/>
    </xf>
    <xf numFmtId="0" fontId="1" fillId="0" borderId="1" xfId="0" applyFont="1" applyBorder="1" applyAlignment="1">
      <alignment vertical="center"/>
    </xf>
    <xf numFmtId="37" fontId="1" fillId="0" borderId="1" xfId="0" applyNumberFormat="1" applyFont="1" applyBorder="1" applyAlignment="1">
      <alignment vertical="center"/>
    </xf>
    <xf numFmtId="165" fontId="1" fillId="0" borderId="1" xfId="0" applyNumberFormat="1"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xf>
    <xf numFmtId="0" fontId="1" fillId="0" borderId="5" xfId="0" applyFont="1" applyBorder="1" applyAlignment="1">
      <alignment/>
    </xf>
    <xf numFmtId="0" fontId="1" fillId="0" borderId="5" xfId="0" applyFont="1" applyBorder="1" applyAlignment="1" applyProtection="1">
      <alignment horizontal="center"/>
      <protection/>
    </xf>
    <xf numFmtId="0" fontId="1" fillId="0" borderId="3" xfId="0" applyFont="1" applyBorder="1" applyAlignment="1" applyProtection="1">
      <alignment horizontal="left"/>
      <protection/>
    </xf>
    <xf numFmtId="0" fontId="1" fillId="0" borderId="3" xfId="0" applyFont="1" applyBorder="1" applyAlignment="1" applyProtection="1">
      <alignment/>
      <protection/>
    </xf>
    <xf numFmtId="0" fontId="1" fillId="0" borderId="3" xfId="0" applyFont="1" applyBorder="1" applyAlignment="1">
      <alignment/>
    </xf>
    <xf numFmtId="0" fontId="1" fillId="0" borderId="2" xfId="0" applyFont="1" applyBorder="1" applyAlignment="1" applyProtection="1">
      <alignment/>
      <protection/>
    </xf>
    <xf numFmtId="0" fontId="1" fillId="0" borderId="3" xfId="0" applyFont="1" applyBorder="1" applyAlignment="1" applyProtection="1">
      <alignment vertical="center" wrapText="1"/>
      <protection/>
    </xf>
    <xf numFmtId="0" fontId="1" fillId="0" borderId="3" xfId="0" applyFont="1" applyBorder="1" applyAlignment="1" applyProtection="1">
      <alignment horizontal="left" vertical="center"/>
      <protection/>
    </xf>
    <xf numFmtId="37" fontId="1" fillId="0" borderId="3" xfId="0" applyNumberFormat="1" applyFont="1" applyBorder="1" applyAlignment="1" applyProtection="1">
      <alignment vertical="center"/>
      <protection/>
    </xf>
    <xf numFmtId="0" fontId="1" fillId="0" borderId="2" xfId="0" applyFont="1" applyBorder="1" applyAlignment="1" applyProtection="1">
      <alignment horizontal="left"/>
      <protection/>
    </xf>
    <xf numFmtId="37" fontId="1" fillId="0" borderId="2" xfId="0" applyNumberFormat="1" applyFont="1" applyBorder="1" applyAlignment="1" applyProtection="1">
      <alignment vertical="center"/>
      <protection/>
    </xf>
    <xf numFmtId="37" fontId="1" fillId="0" borderId="3" xfId="0" applyNumberFormat="1" applyFont="1" applyBorder="1" applyAlignment="1" applyProtection="1" quotePrefix="1">
      <alignment horizontal="right"/>
      <protection/>
    </xf>
    <xf numFmtId="37" fontId="1" fillId="0" borderId="3" xfId="0" applyNumberFormat="1" applyFont="1" applyBorder="1" applyAlignment="1" applyProtection="1" quotePrefix="1">
      <alignment horizontal="right" vertical="center"/>
      <protection/>
    </xf>
    <xf numFmtId="0" fontId="1" fillId="0" borderId="3" xfId="0" applyFont="1" applyBorder="1" applyAlignment="1" applyProtection="1" quotePrefix="1">
      <alignment horizontal="left"/>
      <protection/>
    </xf>
    <xf numFmtId="0" fontId="1" fillId="0" borderId="3" xfId="0" applyFont="1" applyBorder="1" applyAlignment="1" applyProtection="1">
      <alignment horizontal="left" vertical="center" wrapText="1"/>
      <protection/>
    </xf>
    <xf numFmtId="0" fontId="1" fillId="0" borderId="2" xfId="0" applyFont="1" applyBorder="1" applyAlignment="1" applyProtection="1">
      <alignment vertical="center"/>
      <protection/>
    </xf>
    <xf numFmtId="166" fontId="1" fillId="0" borderId="3" xfId="0" applyNumberFormat="1" applyFont="1" applyBorder="1" applyAlignment="1" applyProtection="1">
      <alignment/>
      <protection/>
    </xf>
    <xf numFmtId="166" fontId="1" fillId="0" borderId="3" xfId="0" applyNumberFormat="1" applyFont="1" applyBorder="1" applyAlignment="1" applyProtection="1" quotePrefix="1">
      <alignment horizontal="right"/>
      <protection/>
    </xf>
    <xf numFmtId="166" fontId="1" fillId="0" borderId="3" xfId="0" applyNumberFormat="1" applyFont="1" applyBorder="1" applyAlignment="1">
      <alignment/>
    </xf>
    <xf numFmtId="166" fontId="1" fillId="0" borderId="2" xfId="0" applyNumberFormat="1" applyFont="1" applyBorder="1" applyAlignment="1" applyProtection="1">
      <alignment vertical="center"/>
      <protection/>
    </xf>
    <xf numFmtId="166" fontId="1" fillId="0" borderId="3" xfId="0" applyNumberFormat="1" applyFont="1" applyBorder="1" applyAlignment="1" applyProtection="1">
      <alignment vertical="center"/>
      <protection/>
    </xf>
    <xf numFmtId="166" fontId="1" fillId="0" borderId="3" xfId="0" applyNumberFormat="1" applyFont="1" applyBorder="1" applyAlignment="1" applyProtection="1" quotePrefix="1">
      <alignment horizontal="right" vertical="center"/>
      <protection/>
    </xf>
    <xf numFmtId="37" fontId="1" fillId="0" borderId="1" xfId="0" applyNumberFormat="1" applyFont="1" applyBorder="1" applyAlignment="1" applyProtection="1">
      <alignment vertical="center"/>
      <protection/>
    </xf>
    <xf numFmtId="166" fontId="1" fillId="0" borderId="1" xfId="0" applyNumberFormat="1" applyFont="1" applyBorder="1" applyAlignment="1" applyProtection="1">
      <alignment vertical="center"/>
      <protection/>
    </xf>
    <xf numFmtId="166" fontId="1" fillId="0" borderId="3" xfId="0" applyNumberFormat="1" applyFont="1" applyBorder="1" applyAlignment="1" quotePrefix="1">
      <alignment horizontal="right"/>
    </xf>
    <xf numFmtId="0" fontId="1" fillId="0" borderId="2" xfId="0" applyFont="1" applyBorder="1" applyAlignment="1" applyProtection="1">
      <alignment horizontal="left" vertical="center"/>
      <protection/>
    </xf>
    <xf numFmtId="166" fontId="1" fillId="0" borderId="3" xfId="0" applyNumberFormat="1" applyFont="1" applyBorder="1" applyAlignment="1" applyProtection="1">
      <alignment horizontal="right"/>
      <protection/>
    </xf>
    <xf numFmtId="166" fontId="1" fillId="0" borderId="2" xfId="0" applyNumberFormat="1" applyFont="1" applyBorder="1" applyAlignment="1" applyProtection="1">
      <alignment/>
      <protection/>
    </xf>
    <xf numFmtId="37" fontId="1" fillId="0" borderId="5" xfId="0" applyNumberFormat="1" applyFont="1" applyBorder="1" applyAlignment="1" applyProtection="1">
      <alignment/>
      <protection/>
    </xf>
    <xf numFmtId="0" fontId="1" fillId="0" borderId="1" xfId="0" applyFont="1" applyBorder="1" applyAlignment="1" applyProtection="1">
      <alignment horizontal="left" vertical="center"/>
      <protection/>
    </xf>
    <xf numFmtId="165" fontId="1" fillId="0" borderId="1" xfId="0" applyNumberFormat="1" applyFont="1" applyBorder="1" applyAlignment="1" applyProtection="1">
      <alignment vertical="center"/>
      <protection/>
    </xf>
    <xf numFmtId="165" fontId="1" fillId="0" borderId="3" xfId="0" applyNumberFormat="1" applyFont="1" applyBorder="1" applyAlignment="1" applyProtection="1" quotePrefix="1">
      <alignment horizontal="right"/>
      <protection/>
    </xf>
    <xf numFmtId="165" fontId="1" fillId="0" borderId="2" xfId="0" applyNumberFormat="1" applyFont="1" applyBorder="1" applyAlignment="1" applyProtection="1" quotePrefix="1">
      <alignment horizontal="right"/>
      <protection/>
    </xf>
    <xf numFmtId="166" fontId="1" fillId="0" borderId="1" xfId="0" applyNumberFormat="1" applyFont="1" applyBorder="1" applyAlignment="1">
      <alignment vertical="center"/>
    </xf>
    <xf numFmtId="166" fontId="1" fillId="0" borderId="5" xfId="0" applyNumberFormat="1" applyFont="1" applyBorder="1" applyAlignment="1">
      <alignment/>
    </xf>
    <xf numFmtId="166" fontId="1" fillId="0" borderId="2" xfId="0" applyNumberFormat="1" applyFont="1" applyBorder="1" applyAlignment="1">
      <alignment/>
    </xf>
    <xf numFmtId="166" fontId="1" fillId="0" borderId="2" xfId="0" applyNumberFormat="1" applyFont="1" applyBorder="1" applyAlignment="1" quotePrefix="1">
      <alignment horizontal="right"/>
    </xf>
    <xf numFmtId="37" fontId="1" fillId="0" borderId="2" xfId="0" applyNumberFormat="1" applyFont="1" applyBorder="1" applyAlignment="1" quotePrefix="1">
      <alignment horizontal="right"/>
    </xf>
    <xf numFmtId="0" fontId="1" fillId="0" borderId="1" xfId="0" applyFont="1" applyBorder="1" applyAlignment="1" applyProtection="1">
      <alignment horizontal="center" vertical="center"/>
      <protection/>
    </xf>
    <xf numFmtId="166" fontId="1" fillId="0" borderId="2" xfId="0" applyNumberFormat="1" applyFont="1" applyBorder="1" applyAlignment="1" applyProtection="1" quotePrefix="1">
      <alignment horizontal="right"/>
      <protection/>
    </xf>
    <xf numFmtId="0" fontId="1" fillId="0" borderId="1" xfId="0" applyFont="1" applyBorder="1" applyAlignment="1" applyProtection="1">
      <alignment vertical="center"/>
      <protection/>
    </xf>
    <xf numFmtId="37" fontId="1" fillId="0" borderId="2" xfId="0" applyNumberFormat="1" applyFont="1" applyBorder="1" applyAlignment="1" applyProtection="1" quotePrefix="1">
      <alignment horizontal="right"/>
      <protection/>
    </xf>
    <xf numFmtId="165" fontId="1" fillId="0" borderId="5" xfId="0" applyNumberFormat="1" applyFont="1" applyBorder="1" applyAlignment="1" applyProtection="1">
      <alignment/>
      <protection/>
    </xf>
    <xf numFmtId="0" fontId="1" fillId="0" borderId="1" xfId="0" applyFont="1" applyBorder="1" applyAlignment="1" quotePrefix="1">
      <alignment horizontal="center"/>
    </xf>
    <xf numFmtId="0" fontId="1" fillId="0" borderId="5" xfId="0" applyFont="1" applyBorder="1" applyAlignment="1" applyProtection="1">
      <alignment horizontal="left"/>
      <protection/>
    </xf>
    <xf numFmtId="0" fontId="0" fillId="0" borderId="0" xfId="0" applyAlignment="1">
      <alignment vertical="center" wrapText="1"/>
    </xf>
    <xf numFmtId="0" fontId="1" fillId="0" borderId="2" xfId="0" applyFont="1" applyBorder="1" applyAlignment="1" applyProtection="1">
      <alignment horizontal="center"/>
      <protection/>
    </xf>
    <xf numFmtId="0" fontId="0" fillId="0" borderId="3" xfId="0" applyBorder="1" applyAlignment="1">
      <alignment horizontal="center" vertical="center"/>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0" xfId="0" applyFont="1" applyAlignment="1">
      <alignment vertical="center" wrapText="1"/>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xf>
    <xf numFmtId="0" fontId="1" fillId="0" borderId="1" xfId="0" applyFont="1" applyBorder="1" applyAlignment="1" applyProtection="1">
      <alignment horizontal="center"/>
      <protection/>
    </xf>
    <xf numFmtId="0" fontId="1" fillId="0" borderId="5" xfId="0" applyFont="1" applyBorder="1" applyAlignment="1" applyProtection="1">
      <alignment horizontal="center" vertical="center"/>
      <protection/>
    </xf>
    <xf numFmtId="0" fontId="0" fillId="0" borderId="2" xfId="0" applyBorder="1" applyAlignment="1">
      <alignment vertical="center"/>
    </xf>
    <xf numFmtId="0" fontId="1" fillId="0" borderId="0" xfId="0" applyFont="1" applyAlignment="1">
      <alignment/>
    </xf>
    <xf numFmtId="0" fontId="1" fillId="0" borderId="4"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vertical="center"/>
    </xf>
    <xf numFmtId="0" fontId="0" fillId="0" borderId="3" xfId="0" applyBorder="1" applyAlignment="1">
      <alignment vertical="center"/>
    </xf>
    <xf numFmtId="0" fontId="1" fillId="0" borderId="8" xfId="0" applyFont="1" applyBorder="1" applyAlignment="1" quotePrefix="1">
      <alignment horizontal="center"/>
    </xf>
    <xf numFmtId="0" fontId="1" fillId="0" borderId="9" xfId="0" applyFont="1" applyBorder="1" applyAlignment="1" quotePrefix="1">
      <alignment horizontal="center"/>
    </xf>
    <xf numFmtId="0" fontId="1" fillId="0" borderId="1" xfId="0" applyFont="1" applyBorder="1" applyAlignment="1" quotePrefix="1">
      <alignment horizontal="center"/>
    </xf>
    <xf numFmtId="0" fontId="1" fillId="0" borderId="0" xfId="0" applyFont="1" applyAlignment="1">
      <alignment vertical="center"/>
    </xf>
    <xf numFmtId="0" fontId="1" fillId="0" borderId="0" xfId="0" applyFont="1" applyAlignment="1">
      <alignment horizontal="center"/>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xf>
    <xf numFmtId="0" fontId="1" fillId="0" borderId="0" xfId="0" applyFont="1" applyAlignment="1" applyProtection="1">
      <alignment horizontal="left"/>
      <protection/>
    </xf>
    <xf numFmtId="0" fontId="1" fillId="0" borderId="0" xfId="0" applyFont="1" applyAlignment="1" applyProtection="1">
      <alignment horizontal="left" wrapText="1"/>
      <protection/>
    </xf>
    <xf numFmtId="0" fontId="0" fillId="0" borderId="0" xfId="0" applyAlignment="1">
      <alignment wrapText="1"/>
    </xf>
    <xf numFmtId="0" fontId="1" fillId="0" borderId="0" xfId="0" applyFont="1" applyAlignment="1" applyProtection="1">
      <alignment horizontal="left" vertical="center" wrapText="1"/>
      <protection/>
    </xf>
    <xf numFmtId="0" fontId="3" fillId="0" borderId="0" xfId="0" applyFont="1" applyAlignment="1" applyProtection="1">
      <alignment horizontal="center"/>
      <protection/>
    </xf>
    <xf numFmtId="0" fontId="3" fillId="0" borderId="0" xfId="0" applyFont="1" applyAlignment="1">
      <alignment horizontal="center"/>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wrapText="1"/>
    </xf>
    <xf numFmtId="0" fontId="5" fillId="0" borderId="0" xfId="0" applyFont="1" applyAlignment="1" applyProtection="1">
      <alignment wrapText="1"/>
      <protection/>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8.796875" defaultRowHeight="19.5"/>
  <cols>
    <col min="1" max="1" width="70.19921875" style="126" customWidth="1"/>
    <col min="2" max="16384" width="8.796875" style="126" customWidth="1"/>
  </cols>
  <sheetData>
    <row r="1" ht="15">
      <c r="A1" s="123" t="s">
        <v>240</v>
      </c>
    </row>
    <row r="2" spans="1:5" ht="16.5">
      <c r="A2" s="119" t="s">
        <v>247</v>
      </c>
      <c r="B2" s="120"/>
      <c r="C2" s="120"/>
      <c r="D2" s="120"/>
      <c r="E2" s="120"/>
    </row>
    <row r="3" spans="1:11" ht="16.5">
      <c r="A3" s="119" t="s">
        <v>248</v>
      </c>
      <c r="B3" s="120"/>
      <c r="C3" s="120"/>
      <c r="D3" s="120"/>
      <c r="E3" s="120"/>
      <c r="F3" s="120"/>
      <c r="G3" s="120"/>
      <c r="H3" s="120"/>
      <c r="I3" s="120"/>
      <c r="J3" s="120"/>
      <c r="K3" s="120"/>
    </row>
    <row r="4" spans="1:11" ht="16.5">
      <c r="A4" s="121" t="s">
        <v>249</v>
      </c>
      <c r="B4" s="122"/>
      <c r="C4" s="122"/>
      <c r="D4" s="122"/>
      <c r="E4" s="122"/>
      <c r="F4" s="122"/>
      <c r="G4" s="120"/>
      <c r="H4" s="120"/>
      <c r="I4" s="120"/>
      <c r="J4" s="120"/>
      <c r="K4" s="120"/>
    </row>
    <row r="5" spans="1:11" ht="16.5">
      <c r="A5" s="121" t="s">
        <v>250</v>
      </c>
      <c r="B5" s="123"/>
      <c r="C5" s="123"/>
      <c r="D5" s="123"/>
      <c r="E5" s="122"/>
      <c r="F5" s="122"/>
      <c r="G5" s="120"/>
      <c r="H5" s="120"/>
      <c r="I5" s="120"/>
      <c r="J5" s="120"/>
      <c r="K5" s="120"/>
    </row>
    <row r="6" spans="1:8" ht="16.5">
      <c r="A6" s="119" t="s">
        <v>251</v>
      </c>
      <c r="B6" s="120"/>
      <c r="C6" s="120"/>
      <c r="D6" s="120"/>
      <c r="E6" s="120"/>
      <c r="F6" s="120"/>
      <c r="G6" s="120"/>
      <c r="H6" s="120"/>
    </row>
    <row r="7" spans="1:10" ht="31.5">
      <c r="A7" s="125" t="s">
        <v>252</v>
      </c>
      <c r="B7" s="120"/>
      <c r="C7" s="120"/>
      <c r="D7" s="120"/>
      <c r="E7" s="120"/>
      <c r="F7" s="120"/>
      <c r="G7" s="120"/>
      <c r="H7" s="120"/>
      <c r="I7" s="120"/>
      <c r="J7" s="120"/>
    </row>
    <row r="8" spans="1:10" ht="31.5">
      <c r="A8" s="125" t="s">
        <v>253</v>
      </c>
      <c r="B8" s="120"/>
      <c r="C8" s="120"/>
      <c r="D8" s="120"/>
      <c r="E8" s="120"/>
      <c r="F8" s="120"/>
      <c r="G8" s="120"/>
      <c r="H8" s="120"/>
      <c r="I8" s="120"/>
      <c r="J8" s="120"/>
    </row>
    <row r="9" spans="1:10" ht="31.5">
      <c r="A9" s="125" t="s">
        <v>254</v>
      </c>
      <c r="B9" s="120"/>
      <c r="C9" s="120"/>
      <c r="D9" s="120"/>
      <c r="E9" s="120"/>
      <c r="F9" s="120"/>
      <c r="G9" s="120"/>
      <c r="H9" s="120"/>
      <c r="I9" s="120"/>
      <c r="J9" s="120"/>
    </row>
    <row r="10" spans="1:10" ht="31.5">
      <c r="A10" s="125" t="s">
        <v>255</v>
      </c>
      <c r="B10" s="120"/>
      <c r="C10" s="120"/>
      <c r="D10" s="120"/>
      <c r="E10" s="120"/>
      <c r="F10" s="120"/>
      <c r="G10" s="120"/>
      <c r="H10" s="120"/>
      <c r="I10" s="120"/>
      <c r="J10" s="120"/>
    </row>
    <row r="11" spans="1:8" ht="16.5">
      <c r="A11" s="119" t="s">
        <v>256</v>
      </c>
      <c r="B11" s="120"/>
      <c r="C11" s="120"/>
      <c r="D11" s="120"/>
      <c r="E11" s="120"/>
      <c r="F11" s="120"/>
      <c r="G11" s="120"/>
      <c r="H11" s="120"/>
    </row>
    <row r="12" spans="1:13" ht="34.5" customHeight="1">
      <c r="A12" s="124" t="s">
        <v>257</v>
      </c>
      <c r="B12" s="122"/>
      <c r="C12" s="122"/>
      <c r="D12" s="122"/>
      <c r="E12" s="122"/>
      <c r="F12" s="122"/>
      <c r="G12" s="122"/>
      <c r="H12" s="122"/>
      <c r="I12" s="122"/>
      <c r="J12" s="122"/>
      <c r="K12" s="122"/>
      <c r="L12" s="122"/>
      <c r="M12" s="122"/>
    </row>
    <row r="13" spans="1:13" ht="33.75" customHeight="1">
      <c r="A13" s="125" t="s">
        <v>258</v>
      </c>
      <c r="B13" s="120"/>
      <c r="C13" s="120"/>
      <c r="D13" s="120"/>
      <c r="E13" s="120"/>
      <c r="F13" s="120"/>
      <c r="G13" s="120"/>
      <c r="H13" s="120"/>
      <c r="I13" s="120"/>
      <c r="J13" s="120"/>
      <c r="K13" s="120"/>
      <c r="L13" s="120"/>
      <c r="M13" s="120"/>
    </row>
    <row r="14" spans="1:13" ht="33" customHeight="1">
      <c r="A14" s="125" t="s">
        <v>259</v>
      </c>
      <c r="B14" s="120"/>
      <c r="C14" s="120"/>
      <c r="D14" s="120"/>
      <c r="E14" s="120"/>
      <c r="F14" s="120"/>
      <c r="G14" s="120"/>
      <c r="H14" s="120"/>
      <c r="I14" s="120"/>
      <c r="J14" s="120"/>
      <c r="K14" s="120"/>
      <c r="L14" s="120"/>
      <c r="M14" s="120"/>
    </row>
    <row r="15" spans="1:13" ht="33.75" customHeight="1">
      <c r="A15" s="125" t="s">
        <v>260</v>
      </c>
      <c r="B15" s="120"/>
      <c r="C15" s="120"/>
      <c r="D15" s="120"/>
      <c r="E15" s="120"/>
      <c r="F15" s="120"/>
      <c r="G15" s="120"/>
      <c r="H15" s="120"/>
      <c r="I15" s="120"/>
      <c r="J15" s="120"/>
      <c r="K15" s="120"/>
      <c r="L15" s="120"/>
      <c r="M15" s="120"/>
    </row>
    <row r="16" spans="1:13" ht="35.25" customHeight="1">
      <c r="A16" s="125" t="s">
        <v>261</v>
      </c>
      <c r="B16" s="120"/>
      <c r="C16" s="120"/>
      <c r="D16" s="120"/>
      <c r="E16" s="120"/>
      <c r="F16" s="120"/>
      <c r="G16" s="120"/>
      <c r="H16" s="120"/>
      <c r="I16" s="120"/>
      <c r="J16" s="120"/>
      <c r="K16" s="120"/>
      <c r="L16" s="120"/>
      <c r="M16" s="120"/>
    </row>
    <row r="17" spans="1:13" ht="33" customHeight="1">
      <c r="A17" s="125" t="s">
        <v>262</v>
      </c>
      <c r="B17" s="120"/>
      <c r="C17" s="120"/>
      <c r="D17" s="120"/>
      <c r="E17" s="120"/>
      <c r="F17" s="120"/>
      <c r="G17" s="120"/>
      <c r="H17" s="120"/>
      <c r="I17" s="120"/>
      <c r="J17" s="120"/>
      <c r="K17" s="120"/>
      <c r="L17" s="120"/>
      <c r="M17" s="120"/>
    </row>
    <row r="18" spans="1:13" ht="16.5">
      <c r="A18" s="121" t="s">
        <v>263</v>
      </c>
      <c r="B18" s="122"/>
      <c r="C18" s="122"/>
      <c r="D18" s="122"/>
      <c r="E18" s="122"/>
      <c r="F18" s="122"/>
      <c r="G18" s="122"/>
      <c r="H18" s="122"/>
      <c r="I18" s="120"/>
      <c r="J18" s="120"/>
      <c r="K18" s="120"/>
      <c r="L18" s="120"/>
      <c r="M18" s="120"/>
    </row>
    <row r="19" spans="1:13" ht="37.5" customHeight="1">
      <c r="A19" s="125" t="s">
        <v>264</v>
      </c>
      <c r="B19" s="120"/>
      <c r="C19" s="120"/>
      <c r="D19" s="120"/>
      <c r="E19" s="120"/>
      <c r="F19" s="120"/>
      <c r="G19" s="120"/>
      <c r="H19" s="120"/>
      <c r="I19" s="120"/>
      <c r="J19" s="120"/>
      <c r="K19" s="120"/>
      <c r="L19" s="120"/>
      <c r="M19" s="120"/>
    </row>
    <row r="20" spans="2:9" ht="15">
      <c r="B20" s="120"/>
      <c r="C20" s="120"/>
      <c r="D20" s="120"/>
      <c r="E20" s="120"/>
      <c r="F20" s="120"/>
      <c r="G20" s="120"/>
      <c r="H20" s="120"/>
      <c r="I20" s="120"/>
    </row>
    <row r="21" spans="1:9" ht="15">
      <c r="A21" s="120"/>
      <c r="B21" s="120"/>
      <c r="C21" s="120"/>
      <c r="D21" s="120"/>
      <c r="E21" s="120"/>
      <c r="F21" s="120"/>
      <c r="G21" s="120"/>
      <c r="H21" s="120"/>
      <c r="I21" s="120"/>
    </row>
    <row r="22" spans="1:9" ht="15">
      <c r="A22" s="120"/>
      <c r="B22" s="120"/>
      <c r="C22" s="120"/>
      <c r="D22" s="120"/>
      <c r="E22" s="120"/>
      <c r="F22" s="120"/>
      <c r="G22" s="120"/>
      <c r="H22" s="120"/>
      <c r="I22" s="12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D46"/>
  <sheetViews>
    <sheetView workbookViewId="0" topLeftCell="A1">
      <selection activeCell="A1" sqref="A1"/>
    </sheetView>
  </sheetViews>
  <sheetFormatPr defaultColWidth="7.69921875" defaultRowHeight="19.5"/>
  <cols>
    <col min="1" max="1" width="14.296875" style="1" customWidth="1"/>
    <col min="2" max="4" width="6.69921875" style="1" customWidth="1"/>
    <col min="5" max="6" width="7.69921875" style="1" customWidth="1"/>
    <col min="7" max="7" width="1.2890625" style="1" customWidth="1"/>
    <col min="8" max="8" width="7.69921875" style="1" customWidth="1"/>
    <col min="9" max="9" width="1.2890625" style="1" customWidth="1"/>
    <col min="10" max="10" width="8.5" style="1" customWidth="1"/>
    <col min="11" max="11" width="1.2890625" style="1" customWidth="1"/>
    <col min="12" max="12" width="8.5" style="1" customWidth="1"/>
    <col min="13" max="13" width="1.2890625" style="1" customWidth="1"/>
    <col min="14" max="16384" width="7.69921875" style="1" customWidth="1"/>
  </cols>
  <sheetData>
    <row r="2" spans="1:4" ht="12.75">
      <c r="A2" s="91" t="s">
        <v>177</v>
      </c>
      <c r="B2" s="91"/>
      <c r="C2" s="91"/>
      <c r="D2" s="91"/>
    </row>
    <row r="3" spans="1:4" ht="12.75">
      <c r="A3" s="117" t="s">
        <v>180</v>
      </c>
      <c r="B3" s="117"/>
      <c r="C3" s="117"/>
      <c r="D3" s="117"/>
    </row>
    <row r="4" spans="1:4" ht="12.75">
      <c r="A4" s="117" t="s">
        <v>181</v>
      </c>
      <c r="B4" s="117"/>
      <c r="C4" s="117"/>
      <c r="D4" s="117"/>
    </row>
    <row r="5" spans="1:4" ht="12.75">
      <c r="A5" s="91" t="s">
        <v>80</v>
      </c>
      <c r="B5" s="91"/>
      <c r="C5" s="91"/>
      <c r="D5" s="91"/>
    </row>
    <row r="7" spans="1:4" ht="38.25">
      <c r="A7" s="21" t="s">
        <v>123</v>
      </c>
      <c r="B7" s="38" t="s">
        <v>124</v>
      </c>
      <c r="C7" s="38" t="s">
        <v>127</v>
      </c>
      <c r="D7" s="38" t="s">
        <v>128</v>
      </c>
    </row>
    <row r="8" spans="1:4" ht="24" customHeight="1">
      <c r="A8" s="68" t="s">
        <v>66</v>
      </c>
      <c r="B8" s="61">
        <v>1599</v>
      </c>
      <c r="C8" s="61">
        <v>139635</v>
      </c>
      <c r="D8" s="69">
        <v>11.451283703942421</v>
      </c>
    </row>
    <row r="9" spans="1:4" ht="12.75">
      <c r="A9" s="23"/>
      <c r="B9" s="12"/>
      <c r="C9" s="12"/>
      <c r="D9" s="23"/>
    </row>
    <row r="10" spans="1:4" ht="12.75">
      <c r="A10" s="41" t="s">
        <v>67</v>
      </c>
      <c r="B10" s="12">
        <v>964</v>
      </c>
      <c r="C10" s="12">
        <v>110982</v>
      </c>
      <c r="D10" s="13">
        <v>8.686093240345281</v>
      </c>
    </row>
    <row r="11" spans="1:4" ht="12.75">
      <c r="A11" s="41" t="s">
        <v>68</v>
      </c>
      <c r="B11" s="12">
        <v>609</v>
      </c>
      <c r="C11" s="12">
        <v>26034</v>
      </c>
      <c r="D11" s="13">
        <v>23.39248674809864</v>
      </c>
    </row>
    <row r="12" spans="1:4" ht="12.75">
      <c r="A12" s="41" t="s">
        <v>69</v>
      </c>
      <c r="B12" s="12">
        <v>10</v>
      </c>
      <c r="C12" s="12">
        <v>766</v>
      </c>
      <c r="D12" s="13">
        <v>13.054830287206265</v>
      </c>
    </row>
    <row r="13" spans="1:4" ht="12.75">
      <c r="A13" s="41" t="s">
        <v>70</v>
      </c>
      <c r="B13" s="12">
        <v>10</v>
      </c>
      <c r="C13" s="12">
        <v>1790</v>
      </c>
      <c r="D13" s="13">
        <v>5.58659217877095</v>
      </c>
    </row>
    <row r="14" spans="1:4" ht="12.75">
      <c r="A14" s="48" t="s">
        <v>71</v>
      </c>
      <c r="B14" s="15">
        <v>6</v>
      </c>
      <c r="C14" s="15">
        <v>63</v>
      </c>
      <c r="D14" s="16">
        <v>95.23809523809523</v>
      </c>
    </row>
    <row r="16" spans="1:4" ht="19.5">
      <c r="A16" s="113" t="s">
        <v>176</v>
      </c>
      <c r="B16" s="93"/>
      <c r="C16" s="93"/>
      <c r="D16" s="93"/>
    </row>
    <row r="18" spans="1:4" ht="24.75" customHeight="1">
      <c r="A18" s="90" t="s">
        <v>137</v>
      </c>
      <c r="B18" s="90"/>
      <c r="C18" s="90"/>
      <c r="D18" s="90"/>
    </row>
    <row r="22" ht="12.75">
      <c r="B22" s="2" t="s">
        <v>72</v>
      </c>
    </row>
    <row r="23" ht="12.75">
      <c r="A23" s="8" t="s">
        <v>73</v>
      </c>
    </row>
    <row r="24" ht="12.75">
      <c r="A24" s="8" t="s">
        <v>74</v>
      </c>
    </row>
    <row r="26" spans="1:3" ht="12.75">
      <c r="A26" s="3" t="s">
        <v>1</v>
      </c>
      <c r="B26" s="3" t="s">
        <v>1</v>
      </c>
      <c r="C26" s="3" t="s">
        <v>1</v>
      </c>
    </row>
    <row r="28" spans="2:3" ht="12.75">
      <c r="B28" s="2" t="s">
        <v>75</v>
      </c>
      <c r="C28" s="2" t="s">
        <v>75</v>
      </c>
    </row>
    <row r="29" spans="1:3" ht="12.75">
      <c r="A29" s="2" t="s">
        <v>63</v>
      </c>
      <c r="B29" s="2" t="s">
        <v>64</v>
      </c>
      <c r="C29" s="2" t="s">
        <v>65</v>
      </c>
    </row>
    <row r="30" spans="1:3" ht="12.75">
      <c r="A30" s="3" t="s">
        <v>1</v>
      </c>
      <c r="B30" s="3" t="s">
        <v>1</v>
      </c>
      <c r="C30" s="3" t="s">
        <v>1</v>
      </c>
    </row>
    <row r="32" spans="1:3" ht="12.75">
      <c r="A32" s="4" t="s">
        <v>66</v>
      </c>
      <c r="B32" s="7">
        <v>926</v>
      </c>
      <c r="C32" s="6">
        <f>B32/C8*1000</f>
        <v>6.631575178143016</v>
      </c>
    </row>
    <row r="34" spans="1:3" ht="12.75">
      <c r="A34" s="4" t="s">
        <v>67</v>
      </c>
      <c r="B34" s="7">
        <v>519</v>
      </c>
      <c r="C34" s="6">
        <f>B34/C10*1000</f>
        <v>4.676434016326972</v>
      </c>
    </row>
    <row r="36" spans="1:3" ht="12.75">
      <c r="A36" s="4" t="s">
        <v>68</v>
      </c>
      <c r="B36" s="7">
        <v>393</v>
      </c>
      <c r="C36" s="6">
        <f>B36/C11*1000</f>
        <v>15.09564415764001</v>
      </c>
    </row>
    <row r="38" spans="1:3" ht="12.75">
      <c r="A38" s="4" t="s">
        <v>69</v>
      </c>
      <c r="B38" s="7">
        <v>3</v>
      </c>
      <c r="C38" s="9" t="s">
        <v>60</v>
      </c>
    </row>
    <row r="40" spans="1:3" ht="12.75">
      <c r="A40" s="4" t="s">
        <v>70</v>
      </c>
      <c r="B40" s="7">
        <v>7</v>
      </c>
      <c r="C40" s="6">
        <f>B40/C13*1000</f>
        <v>3.910614525139665</v>
      </c>
    </row>
    <row r="42" spans="1:3" ht="12.75">
      <c r="A42" s="4" t="s">
        <v>71</v>
      </c>
      <c r="B42" s="7">
        <v>4</v>
      </c>
      <c r="C42" s="9" t="s">
        <v>60</v>
      </c>
    </row>
    <row r="43" spans="1:3" ht="12.75">
      <c r="A43" s="3" t="s">
        <v>1</v>
      </c>
      <c r="B43" s="3" t="s">
        <v>1</v>
      </c>
      <c r="C43" s="3" t="s">
        <v>1</v>
      </c>
    </row>
    <row r="45" ht="12.75">
      <c r="A45" s="4" t="s">
        <v>76</v>
      </c>
    </row>
    <row r="46" ht="12.75">
      <c r="A46" s="4" t="s">
        <v>77</v>
      </c>
    </row>
  </sheetData>
  <mergeCells count="6">
    <mergeCell ref="A2:D2"/>
    <mergeCell ref="A16:D16"/>
    <mergeCell ref="A18:D18"/>
    <mergeCell ref="A4:D4"/>
    <mergeCell ref="A5:D5"/>
    <mergeCell ref="A3:D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7.69921875" defaultRowHeight="19.5"/>
  <cols>
    <col min="1" max="1" width="14.296875" style="1" customWidth="1"/>
    <col min="2" max="2" width="10" style="1" customWidth="1"/>
    <col min="3" max="3" width="11.8984375" style="1" customWidth="1"/>
    <col min="4" max="5" width="7.69921875" style="1" customWidth="1"/>
    <col min="6" max="6" width="1.2890625" style="1" customWidth="1"/>
    <col min="7" max="7" width="7.69921875" style="1" customWidth="1"/>
    <col min="8" max="8" width="1.2890625" style="1" customWidth="1"/>
    <col min="9" max="9" width="8.5" style="1" customWidth="1"/>
    <col min="10" max="10" width="1.2890625" style="1" customWidth="1"/>
    <col min="11" max="11" width="8.5" style="1" customWidth="1"/>
    <col min="12" max="12" width="1.2890625" style="1" customWidth="1"/>
    <col min="13" max="16384" width="7.69921875" style="1" customWidth="1"/>
  </cols>
  <sheetData>
    <row r="2" spans="1:3" ht="12.75">
      <c r="A2" s="91" t="s">
        <v>178</v>
      </c>
      <c r="B2" s="91"/>
      <c r="C2" s="91"/>
    </row>
    <row r="3" spans="1:3" ht="12.75">
      <c r="A3" s="117" t="s">
        <v>179</v>
      </c>
      <c r="B3" s="117"/>
      <c r="C3" s="117"/>
    </row>
    <row r="4" spans="1:3" ht="12.75">
      <c r="A4" s="91" t="s">
        <v>80</v>
      </c>
      <c r="B4" s="91"/>
      <c r="C4" s="91"/>
    </row>
    <row r="6" spans="1:3" ht="25.5">
      <c r="A6" s="21" t="s">
        <v>123</v>
      </c>
      <c r="B6" s="38" t="s">
        <v>182</v>
      </c>
      <c r="C6" s="38" t="s">
        <v>183</v>
      </c>
    </row>
    <row r="7" spans="1:3" ht="24" customHeight="1">
      <c r="A7" s="68" t="s">
        <v>66</v>
      </c>
      <c r="B7" s="61">
        <v>926</v>
      </c>
      <c r="C7" s="69">
        <v>6.6</v>
      </c>
    </row>
    <row r="8" spans="1:3" ht="12.75">
      <c r="A8" s="23"/>
      <c r="B8" s="12"/>
      <c r="C8" s="23"/>
    </row>
    <row r="9" spans="1:3" ht="12.75">
      <c r="A9" s="41" t="s">
        <v>67</v>
      </c>
      <c r="B9" s="12">
        <v>519</v>
      </c>
      <c r="C9" s="13">
        <v>4.7</v>
      </c>
    </row>
    <row r="10" spans="1:3" ht="12.75">
      <c r="A10" s="41" t="s">
        <v>68</v>
      </c>
      <c r="B10" s="12">
        <v>393</v>
      </c>
      <c r="C10" s="13">
        <v>15.1</v>
      </c>
    </row>
    <row r="11" spans="1:3" ht="12.75">
      <c r="A11" s="41" t="s">
        <v>69</v>
      </c>
      <c r="B11" s="12">
        <v>3</v>
      </c>
      <c r="C11" s="70" t="s">
        <v>166</v>
      </c>
    </row>
    <row r="12" spans="1:3" ht="12.75">
      <c r="A12" s="41" t="s">
        <v>70</v>
      </c>
      <c r="B12" s="12">
        <v>7</v>
      </c>
      <c r="C12" s="13">
        <v>3.9</v>
      </c>
    </row>
    <row r="13" spans="1:3" ht="12.75">
      <c r="A13" s="48" t="s">
        <v>71</v>
      </c>
      <c r="B13" s="15">
        <v>4</v>
      </c>
      <c r="C13" s="71" t="s">
        <v>166</v>
      </c>
    </row>
    <row r="15" spans="1:3" ht="33" customHeight="1">
      <c r="A15" s="114" t="s">
        <v>184</v>
      </c>
      <c r="B15" s="115"/>
      <c r="C15" s="115"/>
    </row>
    <row r="17" spans="1:3" ht="24.75" customHeight="1">
      <c r="A17" s="90" t="s">
        <v>137</v>
      </c>
      <c r="B17" s="90"/>
      <c r="C17" s="90"/>
    </row>
    <row r="21" ht="12.75">
      <c r="B21" s="2" t="s">
        <v>72</v>
      </c>
    </row>
    <row r="22" ht="12.75">
      <c r="A22" s="8" t="s">
        <v>73</v>
      </c>
    </row>
    <row r="23" ht="12.75">
      <c r="A23" s="8" t="s">
        <v>74</v>
      </c>
    </row>
    <row r="25" spans="1:2" ht="12.75">
      <c r="A25" s="3" t="s">
        <v>1</v>
      </c>
      <c r="B25" s="3" t="s">
        <v>1</v>
      </c>
    </row>
    <row r="27" ht="12.75">
      <c r="B27" s="2" t="s">
        <v>75</v>
      </c>
    </row>
    <row r="28" spans="1:2" ht="12.75">
      <c r="A28" s="2" t="s">
        <v>63</v>
      </c>
      <c r="B28" s="2" t="s">
        <v>64</v>
      </c>
    </row>
    <row r="29" spans="1:2" ht="12.75">
      <c r="A29" s="3" t="s">
        <v>1</v>
      </c>
      <c r="B29" s="3" t="s">
        <v>1</v>
      </c>
    </row>
    <row r="31" spans="1:2" ht="12.75">
      <c r="A31" s="4" t="s">
        <v>66</v>
      </c>
      <c r="B31" s="7">
        <v>926</v>
      </c>
    </row>
    <row r="33" spans="1:2" ht="12.75">
      <c r="A33" s="4" t="s">
        <v>67</v>
      </c>
      <c r="B33" s="7">
        <v>519</v>
      </c>
    </row>
    <row r="35" spans="1:2" ht="12.75">
      <c r="A35" s="4" t="s">
        <v>68</v>
      </c>
      <c r="B35" s="7">
        <v>393</v>
      </c>
    </row>
    <row r="37" spans="1:2" ht="12.75">
      <c r="A37" s="4" t="s">
        <v>69</v>
      </c>
      <c r="B37" s="7">
        <v>3</v>
      </c>
    </row>
    <row r="39" spans="1:2" ht="12.75">
      <c r="A39" s="4" t="s">
        <v>70</v>
      </c>
      <c r="B39" s="7">
        <v>7</v>
      </c>
    </row>
    <row r="41" spans="1:2" ht="12.75">
      <c r="A41" s="4" t="s">
        <v>71</v>
      </c>
      <c r="B41" s="7">
        <v>4</v>
      </c>
    </row>
    <row r="42" spans="1:2" ht="12.75">
      <c r="A42" s="3" t="s">
        <v>1</v>
      </c>
      <c r="B42" s="3" t="s">
        <v>1</v>
      </c>
    </row>
    <row r="44" ht="12.75">
      <c r="A44" s="4" t="s">
        <v>76</v>
      </c>
    </row>
    <row r="45" ht="12.75">
      <c r="A45" s="4" t="s">
        <v>77</v>
      </c>
    </row>
  </sheetData>
  <mergeCells count="5">
    <mergeCell ref="A17:C17"/>
    <mergeCell ref="A4:C4"/>
    <mergeCell ref="A3:C3"/>
    <mergeCell ref="A2:C2"/>
    <mergeCell ref="A15:C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796875" defaultRowHeight="19.5"/>
  <cols>
    <col min="1" max="1" width="8.796875" style="1" customWidth="1"/>
    <col min="2" max="13" width="6.69921875" style="1" customWidth="1"/>
    <col min="14" max="16384" width="8.796875" style="1" customWidth="1"/>
  </cols>
  <sheetData>
    <row r="2" spans="1:13" ht="12.75">
      <c r="A2" s="107" t="s">
        <v>185</v>
      </c>
      <c r="B2" s="107"/>
      <c r="C2" s="107"/>
      <c r="D2" s="107"/>
      <c r="E2" s="107"/>
      <c r="F2" s="107"/>
      <c r="G2" s="107"/>
      <c r="H2" s="107"/>
      <c r="I2" s="107"/>
      <c r="J2" s="107"/>
      <c r="K2" s="107"/>
      <c r="L2" s="107"/>
      <c r="M2" s="107"/>
    </row>
    <row r="3" spans="1:13" ht="12.75">
      <c r="A3" s="118" t="s">
        <v>186</v>
      </c>
      <c r="B3" s="118"/>
      <c r="C3" s="118"/>
      <c r="D3" s="118"/>
      <c r="E3" s="118"/>
      <c r="F3" s="118"/>
      <c r="G3" s="118"/>
      <c r="H3" s="118"/>
      <c r="I3" s="118"/>
      <c r="J3" s="118"/>
      <c r="K3" s="118"/>
      <c r="L3" s="118"/>
      <c r="M3" s="118"/>
    </row>
    <row r="4" spans="1:13" ht="12.75">
      <c r="A4" s="107" t="s">
        <v>80</v>
      </c>
      <c r="B4" s="107"/>
      <c r="C4" s="107"/>
      <c r="D4" s="107"/>
      <c r="E4" s="107"/>
      <c r="F4" s="107"/>
      <c r="G4" s="107"/>
      <c r="H4" s="107"/>
      <c r="I4" s="107"/>
      <c r="J4" s="107"/>
      <c r="K4" s="107"/>
      <c r="L4" s="107"/>
      <c r="M4" s="107"/>
    </row>
    <row r="6" spans="1:13" ht="12.75">
      <c r="A6" s="108" t="s">
        <v>187</v>
      </c>
      <c r="B6" s="99" t="s">
        <v>188</v>
      </c>
      <c r="C6" s="99"/>
      <c r="D6" s="99"/>
      <c r="E6" s="99" t="s">
        <v>189</v>
      </c>
      <c r="F6" s="99"/>
      <c r="G6" s="99"/>
      <c r="H6" s="99" t="s">
        <v>191</v>
      </c>
      <c r="I6" s="99"/>
      <c r="J6" s="99"/>
      <c r="K6" s="99" t="s">
        <v>192</v>
      </c>
      <c r="L6" s="99"/>
      <c r="M6" s="99"/>
    </row>
    <row r="7" spans="1:13" ht="38.25">
      <c r="A7" s="109"/>
      <c r="B7" s="20" t="s">
        <v>124</v>
      </c>
      <c r="C7" s="20" t="s">
        <v>127</v>
      </c>
      <c r="D7" s="20" t="s">
        <v>190</v>
      </c>
      <c r="E7" s="20" t="s">
        <v>124</v>
      </c>
      <c r="F7" s="20" t="s">
        <v>127</v>
      </c>
      <c r="G7" s="20" t="s">
        <v>190</v>
      </c>
      <c r="H7" s="20" t="s">
        <v>124</v>
      </c>
      <c r="I7" s="20" t="s">
        <v>127</v>
      </c>
      <c r="J7" s="20" t="s">
        <v>190</v>
      </c>
      <c r="K7" s="20" t="s">
        <v>124</v>
      </c>
      <c r="L7" s="20" t="s">
        <v>127</v>
      </c>
      <c r="M7" s="20" t="s">
        <v>190</v>
      </c>
    </row>
    <row r="8" spans="1:13" ht="24" customHeight="1">
      <c r="A8" s="33" t="s">
        <v>100</v>
      </c>
      <c r="B8" s="34">
        <v>1599</v>
      </c>
      <c r="C8" s="34">
        <v>139635</v>
      </c>
      <c r="D8" s="72">
        <v>11.5</v>
      </c>
      <c r="E8" s="34">
        <v>964</v>
      </c>
      <c r="F8" s="34">
        <v>110982</v>
      </c>
      <c r="G8" s="72">
        <v>8.7</v>
      </c>
      <c r="H8" s="34">
        <v>609</v>
      </c>
      <c r="I8" s="34">
        <v>26034</v>
      </c>
      <c r="J8" s="72">
        <v>23.4</v>
      </c>
      <c r="K8" s="34">
        <v>20</v>
      </c>
      <c r="L8" s="34">
        <v>2556</v>
      </c>
      <c r="M8" s="72">
        <v>7.8</v>
      </c>
    </row>
    <row r="9" spans="1:13" ht="12.75">
      <c r="A9" s="18"/>
      <c r="B9" s="27"/>
      <c r="C9" s="27"/>
      <c r="D9" s="73"/>
      <c r="E9" s="27"/>
      <c r="F9" s="27"/>
      <c r="G9" s="73"/>
      <c r="H9" s="27"/>
      <c r="I9" s="27"/>
      <c r="J9" s="73"/>
      <c r="K9" s="27"/>
      <c r="L9" s="27"/>
      <c r="M9" s="73"/>
    </row>
    <row r="10" spans="1:13" ht="12.75">
      <c r="A10" s="26" t="s">
        <v>193</v>
      </c>
      <c r="B10" s="28">
        <v>14</v>
      </c>
      <c r="C10" s="28">
        <v>371</v>
      </c>
      <c r="D10" s="57">
        <v>37.7</v>
      </c>
      <c r="E10" s="28">
        <v>5</v>
      </c>
      <c r="F10" s="28">
        <v>103</v>
      </c>
      <c r="G10" s="63" t="s">
        <v>166</v>
      </c>
      <c r="H10" s="28">
        <v>9</v>
      </c>
      <c r="I10" s="28">
        <v>264</v>
      </c>
      <c r="J10" s="57">
        <v>34.1</v>
      </c>
      <c r="K10" s="30" t="s">
        <v>135</v>
      </c>
      <c r="L10" s="28">
        <v>3</v>
      </c>
      <c r="M10" s="30" t="s">
        <v>135</v>
      </c>
    </row>
    <row r="11" spans="1:13" ht="12.75">
      <c r="A11" s="26" t="s">
        <v>194</v>
      </c>
      <c r="B11" s="28">
        <v>288</v>
      </c>
      <c r="C11" s="28">
        <v>17003</v>
      </c>
      <c r="D11" s="57">
        <v>16.9</v>
      </c>
      <c r="E11" s="28">
        <v>136</v>
      </c>
      <c r="F11" s="28">
        <v>10470</v>
      </c>
      <c r="G11" s="57">
        <v>13</v>
      </c>
      <c r="H11" s="28">
        <v>147</v>
      </c>
      <c r="I11" s="28">
        <v>6304</v>
      </c>
      <c r="J11" s="57">
        <v>23.3</v>
      </c>
      <c r="K11" s="28">
        <v>4</v>
      </c>
      <c r="L11" s="28">
        <v>216</v>
      </c>
      <c r="M11" s="63" t="s">
        <v>166</v>
      </c>
    </row>
    <row r="12" spans="1:13" ht="12.75">
      <c r="A12" s="26" t="s">
        <v>195</v>
      </c>
      <c r="B12" s="28">
        <v>429</v>
      </c>
      <c r="C12" s="28">
        <v>3759</v>
      </c>
      <c r="D12" s="57">
        <v>11.4</v>
      </c>
      <c r="E12" s="28">
        <v>255</v>
      </c>
      <c r="F12" s="28">
        <v>28793</v>
      </c>
      <c r="G12" s="57">
        <v>8.9</v>
      </c>
      <c r="H12" s="28">
        <v>171</v>
      </c>
      <c r="I12" s="28">
        <v>8154</v>
      </c>
      <c r="J12" s="57">
        <v>21</v>
      </c>
      <c r="K12" s="28">
        <v>3</v>
      </c>
      <c r="L12" s="28">
        <v>566</v>
      </c>
      <c r="M12" s="63" t="s">
        <v>166</v>
      </c>
    </row>
    <row r="13" spans="1:13" ht="12.75">
      <c r="A13" s="26" t="s">
        <v>196</v>
      </c>
      <c r="B13" s="28">
        <v>421</v>
      </c>
      <c r="C13" s="28">
        <v>45924</v>
      </c>
      <c r="D13" s="57">
        <v>9.2</v>
      </c>
      <c r="E13" s="28">
        <v>278</v>
      </c>
      <c r="F13" s="28">
        <v>38887</v>
      </c>
      <c r="G13" s="57">
        <v>7.1</v>
      </c>
      <c r="H13" s="28">
        <v>135</v>
      </c>
      <c r="I13" s="28">
        <v>6183</v>
      </c>
      <c r="J13" s="57">
        <v>21.8</v>
      </c>
      <c r="K13" s="28">
        <v>5</v>
      </c>
      <c r="L13" s="28">
        <v>836</v>
      </c>
      <c r="M13" s="63" t="s">
        <v>166</v>
      </c>
    </row>
    <row r="14" spans="1:13" ht="12.75">
      <c r="A14" s="26" t="s">
        <v>197</v>
      </c>
      <c r="B14" s="28">
        <v>416</v>
      </c>
      <c r="C14" s="28">
        <v>37022</v>
      </c>
      <c r="D14" s="57">
        <v>11.2</v>
      </c>
      <c r="E14" s="28">
        <v>268</v>
      </c>
      <c r="F14" s="28">
        <v>31230</v>
      </c>
      <c r="G14" s="57">
        <v>8.6</v>
      </c>
      <c r="H14" s="28">
        <v>139</v>
      </c>
      <c r="I14" s="28">
        <v>4900</v>
      </c>
      <c r="J14" s="57">
        <v>28.4</v>
      </c>
      <c r="K14" s="28">
        <v>7</v>
      </c>
      <c r="L14" s="28">
        <v>878</v>
      </c>
      <c r="M14" s="57">
        <v>8</v>
      </c>
    </row>
    <row r="15" spans="1:13" ht="12.75">
      <c r="A15" s="26" t="s">
        <v>198</v>
      </c>
      <c r="B15" s="28">
        <v>21</v>
      </c>
      <c r="C15" s="28">
        <v>1148</v>
      </c>
      <c r="D15" s="57">
        <v>18.3</v>
      </c>
      <c r="E15" s="28">
        <v>16</v>
      </c>
      <c r="F15" s="28">
        <v>903</v>
      </c>
      <c r="G15" s="57">
        <v>17.7</v>
      </c>
      <c r="H15" s="28">
        <v>4</v>
      </c>
      <c r="I15" s="28">
        <v>192</v>
      </c>
      <c r="J15" s="63" t="s">
        <v>166</v>
      </c>
      <c r="K15" s="28">
        <v>1</v>
      </c>
      <c r="L15" s="28">
        <v>53</v>
      </c>
      <c r="M15" s="63" t="s">
        <v>166</v>
      </c>
    </row>
    <row r="16" spans="1:13" ht="12.75">
      <c r="A16" s="25" t="s">
        <v>199</v>
      </c>
      <c r="B16" s="29">
        <v>10</v>
      </c>
      <c r="C16" s="29">
        <v>638</v>
      </c>
      <c r="D16" s="74">
        <v>15.7</v>
      </c>
      <c r="E16" s="29">
        <v>6</v>
      </c>
      <c r="F16" s="29">
        <v>596</v>
      </c>
      <c r="G16" s="74">
        <v>10.1</v>
      </c>
      <c r="H16" s="29">
        <v>4</v>
      </c>
      <c r="I16" s="29">
        <v>37</v>
      </c>
      <c r="J16" s="75" t="s">
        <v>166</v>
      </c>
      <c r="K16" s="76" t="s">
        <v>135</v>
      </c>
      <c r="L16" s="29">
        <v>4</v>
      </c>
      <c r="M16" s="75" t="s">
        <v>135</v>
      </c>
    </row>
    <row r="18" spans="1:13" ht="12.75">
      <c r="A18" s="106" t="s">
        <v>200</v>
      </c>
      <c r="B18" s="106"/>
      <c r="C18" s="106"/>
      <c r="D18" s="106"/>
      <c r="E18" s="106"/>
      <c r="F18" s="106"/>
      <c r="G18" s="106"/>
      <c r="H18" s="106"/>
      <c r="I18" s="106"/>
      <c r="J18" s="106"/>
      <c r="K18" s="106"/>
      <c r="L18" s="106"/>
      <c r="M18" s="106"/>
    </row>
    <row r="20" spans="1:13" ht="12.75">
      <c r="A20" s="106" t="s">
        <v>137</v>
      </c>
      <c r="B20" s="106"/>
      <c r="C20" s="106"/>
      <c r="D20" s="106"/>
      <c r="E20" s="106"/>
      <c r="F20" s="106"/>
      <c r="G20" s="106"/>
      <c r="H20" s="106"/>
      <c r="I20" s="106"/>
      <c r="J20" s="106"/>
      <c r="K20" s="106"/>
      <c r="L20" s="106"/>
      <c r="M20" s="106"/>
    </row>
  </sheetData>
  <mergeCells count="10">
    <mergeCell ref="A20:M20"/>
    <mergeCell ref="A4:M4"/>
    <mergeCell ref="K6:M6"/>
    <mergeCell ref="H6:J6"/>
    <mergeCell ref="E6:G6"/>
    <mergeCell ref="B6:D6"/>
    <mergeCell ref="A3:M3"/>
    <mergeCell ref="A2:M2"/>
    <mergeCell ref="A6:A7"/>
    <mergeCell ref="A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7.69921875" defaultRowHeight="19.5"/>
  <cols>
    <col min="1" max="1" width="14.8984375" style="1" customWidth="1"/>
    <col min="2" max="4" width="7.69921875" style="1" customWidth="1"/>
    <col min="5" max="13" width="6.69921875" style="1" customWidth="1"/>
    <col min="14" max="16384" width="7.69921875" style="1" customWidth="1"/>
  </cols>
  <sheetData>
    <row r="2" spans="1:13" ht="12.75">
      <c r="A2" s="91" t="s">
        <v>203</v>
      </c>
      <c r="B2" s="91"/>
      <c r="C2" s="91"/>
      <c r="D2" s="91"/>
      <c r="E2" s="91"/>
      <c r="F2" s="91"/>
      <c r="G2" s="91"/>
      <c r="H2" s="91"/>
      <c r="I2" s="91"/>
      <c r="J2" s="91"/>
      <c r="K2" s="91"/>
      <c r="L2" s="91"/>
      <c r="M2" s="91"/>
    </row>
    <row r="3" spans="1:13" ht="12.75">
      <c r="A3" s="117" t="s">
        <v>241</v>
      </c>
      <c r="B3" s="117"/>
      <c r="C3" s="117"/>
      <c r="D3" s="117"/>
      <c r="E3" s="117"/>
      <c r="F3" s="117"/>
      <c r="G3" s="117"/>
      <c r="H3" s="117"/>
      <c r="I3" s="117"/>
      <c r="J3" s="117"/>
      <c r="K3" s="117"/>
      <c r="L3" s="117"/>
      <c r="M3" s="117"/>
    </row>
    <row r="4" spans="1:13" ht="12.75">
      <c r="A4" s="91" t="s">
        <v>80</v>
      </c>
      <c r="B4" s="91"/>
      <c r="C4" s="91"/>
      <c r="D4" s="91"/>
      <c r="E4" s="91"/>
      <c r="F4" s="91"/>
      <c r="G4" s="91"/>
      <c r="H4" s="91"/>
      <c r="I4" s="91"/>
      <c r="J4" s="91"/>
      <c r="K4" s="91"/>
      <c r="L4" s="91"/>
      <c r="M4" s="91"/>
    </row>
    <row r="6" spans="1:13" ht="12.75">
      <c r="A6" s="108" t="s">
        <v>201</v>
      </c>
      <c r="B6" s="99" t="s">
        <v>188</v>
      </c>
      <c r="C6" s="99"/>
      <c r="D6" s="99"/>
      <c r="E6" s="99" t="s">
        <v>189</v>
      </c>
      <c r="F6" s="99"/>
      <c r="G6" s="99"/>
      <c r="H6" s="99" t="s">
        <v>191</v>
      </c>
      <c r="I6" s="99"/>
      <c r="J6" s="99"/>
      <c r="K6" s="99" t="s">
        <v>192</v>
      </c>
      <c r="L6" s="99"/>
      <c r="M6" s="99"/>
    </row>
    <row r="7" spans="1:13" ht="38.25">
      <c r="A7" s="109"/>
      <c r="B7" s="20" t="s">
        <v>124</v>
      </c>
      <c r="C7" s="20" t="s">
        <v>127</v>
      </c>
      <c r="D7" s="20" t="s">
        <v>190</v>
      </c>
      <c r="E7" s="20" t="s">
        <v>124</v>
      </c>
      <c r="F7" s="20" t="s">
        <v>127</v>
      </c>
      <c r="G7" s="20" t="s">
        <v>190</v>
      </c>
      <c r="H7" s="20" t="s">
        <v>124</v>
      </c>
      <c r="I7" s="20" t="s">
        <v>127</v>
      </c>
      <c r="J7" s="20" t="s">
        <v>190</v>
      </c>
      <c r="K7" s="20" t="s">
        <v>124</v>
      </c>
      <c r="L7" s="20" t="s">
        <v>127</v>
      </c>
      <c r="M7" s="20" t="s">
        <v>190</v>
      </c>
    </row>
    <row r="8" spans="1:13" ht="24" customHeight="1">
      <c r="A8" s="77" t="s">
        <v>59</v>
      </c>
      <c r="B8" s="61">
        <v>1599</v>
      </c>
      <c r="C8" s="61">
        <v>139635</v>
      </c>
      <c r="D8" s="62">
        <v>11.451283703942421</v>
      </c>
      <c r="E8" s="61">
        <v>964</v>
      </c>
      <c r="F8" s="61">
        <v>110982</v>
      </c>
      <c r="G8" s="62">
        <v>8.686093240345281</v>
      </c>
      <c r="H8" s="61">
        <v>609</v>
      </c>
      <c r="I8" s="61">
        <v>26034</v>
      </c>
      <c r="J8" s="62">
        <v>23.39248674809864</v>
      </c>
      <c r="K8" s="61">
        <v>20</v>
      </c>
      <c r="L8" s="61">
        <v>2556</v>
      </c>
      <c r="M8" s="62">
        <v>7.82472613458529</v>
      </c>
    </row>
    <row r="9" spans="1:13" ht="12.75">
      <c r="A9" s="23"/>
      <c r="B9" s="28"/>
      <c r="C9" s="28"/>
      <c r="D9" s="57"/>
      <c r="E9" s="12"/>
      <c r="F9" s="28"/>
      <c r="G9" s="57"/>
      <c r="H9" s="28"/>
      <c r="I9" s="12"/>
      <c r="J9" s="57"/>
      <c r="K9" s="28"/>
      <c r="L9" s="28"/>
      <c r="M9" s="57"/>
    </row>
    <row r="10" spans="1:13" ht="12.75">
      <c r="A10" s="41" t="s">
        <v>202</v>
      </c>
      <c r="B10" s="12">
        <v>120</v>
      </c>
      <c r="C10" s="12">
        <v>1652</v>
      </c>
      <c r="D10" s="55">
        <v>72.63922518159806</v>
      </c>
      <c r="E10" s="12">
        <v>34</v>
      </c>
      <c r="F10" s="12">
        <v>701</v>
      </c>
      <c r="G10" s="55">
        <v>48.50213980028531</v>
      </c>
      <c r="H10" s="12">
        <v>85</v>
      </c>
      <c r="I10" s="12">
        <v>933</v>
      </c>
      <c r="J10" s="55">
        <v>91.10396570203643</v>
      </c>
      <c r="K10" s="12">
        <v>1</v>
      </c>
      <c r="L10" s="12">
        <v>15</v>
      </c>
      <c r="M10" s="56" t="s">
        <v>166</v>
      </c>
    </row>
    <row r="11" spans="1:13" ht="12.75">
      <c r="A11" s="41" t="s">
        <v>95</v>
      </c>
      <c r="B11" s="12">
        <v>280</v>
      </c>
      <c r="C11" s="12">
        <v>3311</v>
      </c>
      <c r="D11" s="55">
        <v>84.56659619450318</v>
      </c>
      <c r="E11" s="12">
        <v>136</v>
      </c>
      <c r="F11" s="12">
        <v>1955</v>
      </c>
      <c r="G11" s="55">
        <v>69.56521739130434</v>
      </c>
      <c r="H11" s="12">
        <v>140</v>
      </c>
      <c r="I11" s="12">
        <v>1259</v>
      </c>
      <c r="J11" s="55">
        <v>111.19936457505956</v>
      </c>
      <c r="K11" s="12">
        <v>2</v>
      </c>
      <c r="L11" s="12">
        <v>93</v>
      </c>
      <c r="M11" s="56" t="s">
        <v>166</v>
      </c>
    </row>
    <row r="12" spans="1:13" ht="12.75">
      <c r="A12" s="41" t="s">
        <v>96</v>
      </c>
      <c r="B12" s="12">
        <v>454</v>
      </c>
      <c r="C12" s="12">
        <v>23600</v>
      </c>
      <c r="D12" s="55">
        <v>19.237288135593218</v>
      </c>
      <c r="E12" s="12">
        <v>303</v>
      </c>
      <c r="F12" s="12">
        <v>18156</v>
      </c>
      <c r="G12" s="55">
        <v>16.68869795109055</v>
      </c>
      <c r="H12" s="12">
        <v>143</v>
      </c>
      <c r="I12" s="12">
        <v>4886</v>
      </c>
      <c r="J12" s="55">
        <v>29.267294310274252</v>
      </c>
      <c r="K12" s="12">
        <v>8</v>
      </c>
      <c r="L12" s="12">
        <v>550</v>
      </c>
      <c r="M12" s="55">
        <v>14.545454545454545</v>
      </c>
    </row>
    <row r="13" spans="1:13" ht="12.75">
      <c r="A13" s="41" t="s">
        <v>97</v>
      </c>
      <c r="B13" s="12">
        <v>527</v>
      </c>
      <c r="C13" s="12">
        <v>85413</v>
      </c>
      <c r="D13" s="55">
        <v>6.1700209569971785</v>
      </c>
      <c r="E13" s="12">
        <v>346</v>
      </c>
      <c r="F13" s="12">
        <v>69938</v>
      </c>
      <c r="G13" s="55">
        <v>4.947238983099317</v>
      </c>
      <c r="H13" s="12">
        <v>174</v>
      </c>
      <c r="I13" s="12">
        <v>13976</v>
      </c>
      <c r="J13" s="55">
        <v>12.449914138523182</v>
      </c>
      <c r="K13" s="12">
        <v>6</v>
      </c>
      <c r="L13" s="12">
        <v>1469</v>
      </c>
      <c r="M13" s="55">
        <v>4.084411164057181</v>
      </c>
    </row>
    <row r="14" spans="1:13" ht="12.75">
      <c r="A14" s="41" t="s">
        <v>98</v>
      </c>
      <c r="B14" s="12">
        <v>99</v>
      </c>
      <c r="C14" s="12">
        <v>18409</v>
      </c>
      <c r="D14" s="55">
        <v>5.377804334836221</v>
      </c>
      <c r="E14" s="12">
        <v>69</v>
      </c>
      <c r="F14" s="12">
        <v>14341</v>
      </c>
      <c r="G14" s="55">
        <v>4.811379959556516</v>
      </c>
      <c r="H14" s="12">
        <v>28</v>
      </c>
      <c r="I14" s="12">
        <v>3769</v>
      </c>
      <c r="J14" s="55">
        <v>7.429026266914301</v>
      </c>
      <c r="K14" s="12">
        <v>2</v>
      </c>
      <c r="L14" s="12">
        <v>294</v>
      </c>
      <c r="M14" s="56" t="s">
        <v>166</v>
      </c>
    </row>
    <row r="15" spans="1:13" ht="12.75">
      <c r="A15" s="41" t="s">
        <v>99</v>
      </c>
      <c r="B15" s="12">
        <v>31</v>
      </c>
      <c r="C15" s="12">
        <v>4446</v>
      </c>
      <c r="D15" s="55">
        <v>6.972559604138551</v>
      </c>
      <c r="E15" s="12">
        <v>26</v>
      </c>
      <c r="F15" s="12">
        <v>3588</v>
      </c>
      <c r="G15" s="55">
        <v>7.246376811594203</v>
      </c>
      <c r="H15" s="12">
        <v>5</v>
      </c>
      <c r="I15" s="12">
        <v>779</v>
      </c>
      <c r="J15" s="56" t="s">
        <v>166</v>
      </c>
      <c r="K15" s="50" t="s">
        <v>135</v>
      </c>
      <c r="L15" s="12">
        <v>78</v>
      </c>
      <c r="M15" s="50" t="s">
        <v>135</v>
      </c>
    </row>
    <row r="16" spans="1:13" ht="12.75">
      <c r="A16" s="48" t="s">
        <v>93</v>
      </c>
      <c r="B16" s="15">
        <v>88</v>
      </c>
      <c r="C16" s="15">
        <v>2804</v>
      </c>
      <c r="D16" s="66">
        <v>31.38373751783167</v>
      </c>
      <c r="E16" s="15">
        <v>50</v>
      </c>
      <c r="F16" s="15">
        <v>2303</v>
      </c>
      <c r="G16" s="66">
        <v>21.710811984368217</v>
      </c>
      <c r="H16" s="15">
        <v>34</v>
      </c>
      <c r="I16" s="15">
        <v>432</v>
      </c>
      <c r="J16" s="66">
        <v>78.70370370370371</v>
      </c>
      <c r="K16" s="15">
        <v>1</v>
      </c>
      <c r="L16" s="15">
        <v>57</v>
      </c>
      <c r="M16" s="78" t="s">
        <v>166</v>
      </c>
    </row>
    <row r="18" spans="1:13" ht="12.75">
      <c r="A18" s="92" t="s">
        <v>200</v>
      </c>
      <c r="B18" s="92"/>
      <c r="C18" s="92"/>
      <c r="D18" s="92"/>
      <c r="E18" s="92"/>
      <c r="F18" s="92"/>
      <c r="G18" s="92"/>
      <c r="H18" s="92"/>
      <c r="I18" s="92"/>
      <c r="J18" s="92"/>
      <c r="K18" s="92"/>
      <c r="L18" s="92"/>
      <c r="M18" s="92"/>
    </row>
    <row r="20" spans="1:13" ht="12.75">
      <c r="A20" s="97" t="s">
        <v>137</v>
      </c>
      <c r="B20" s="97"/>
      <c r="C20" s="97"/>
      <c r="D20" s="97"/>
      <c r="E20" s="97"/>
      <c r="F20" s="97"/>
      <c r="G20" s="97"/>
      <c r="H20" s="97"/>
      <c r="I20" s="97"/>
      <c r="J20" s="97"/>
      <c r="K20" s="97"/>
      <c r="L20" s="97"/>
      <c r="M20" s="97"/>
    </row>
  </sheetData>
  <mergeCells count="10">
    <mergeCell ref="A3:M3"/>
    <mergeCell ref="A2:M2"/>
    <mergeCell ref="A6:A7"/>
    <mergeCell ref="B6:D6"/>
    <mergeCell ref="E6:G6"/>
    <mergeCell ref="H6:J6"/>
    <mergeCell ref="A18:M18"/>
    <mergeCell ref="A20:M20"/>
    <mergeCell ref="K6:M6"/>
    <mergeCell ref="A4:M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9.6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91" t="s">
        <v>205</v>
      </c>
      <c r="B2" s="91"/>
      <c r="C2" s="91"/>
      <c r="D2" s="91"/>
      <c r="E2" s="91"/>
      <c r="F2" s="91"/>
      <c r="G2" s="91"/>
      <c r="H2" s="91"/>
      <c r="I2" s="91"/>
      <c r="J2" s="91"/>
      <c r="K2" s="91"/>
      <c r="L2" s="91"/>
      <c r="M2" s="91"/>
    </row>
    <row r="3" spans="1:13" ht="12.75">
      <c r="A3" s="117" t="s">
        <v>242</v>
      </c>
      <c r="B3" s="117"/>
      <c r="C3" s="117"/>
      <c r="D3" s="117"/>
      <c r="E3" s="117"/>
      <c r="F3" s="117"/>
      <c r="G3" s="117"/>
      <c r="H3" s="117"/>
      <c r="I3" s="117"/>
      <c r="J3" s="117"/>
      <c r="K3" s="117"/>
      <c r="L3" s="117"/>
      <c r="M3" s="117"/>
    </row>
    <row r="4" spans="1:13" ht="12.75">
      <c r="A4" s="91" t="s">
        <v>80</v>
      </c>
      <c r="B4" s="91"/>
      <c r="C4" s="91"/>
      <c r="D4" s="91"/>
      <c r="E4" s="91"/>
      <c r="F4" s="91"/>
      <c r="G4" s="91"/>
      <c r="H4" s="91"/>
      <c r="I4" s="91"/>
      <c r="J4" s="91"/>
      <c r="K4" s="91"/>
      <c r="L4" s="91"/>
      <c r="M4" s="91"/>
    </row>
    <row r="6" spans="1:13" ht="12.75">
      <c r="A6" s="108" t="s">
        <v>239</v>
      </c>
      <c r="B6" s="99" t="s">
        <v>188</v>
      </c>
      <c r="C6" s="99"/>
      <c r="D6" s="99"/>
      <c r="E6" s="99" t="s">
        <v>189</v>
      </c>
      <c r="F6" s="99"/>
      <c r="G6" s="99"/>
      <c r="H6" s="99" t="s">
        <v>191</v>
      </c>
      <c r="I6" s="99"/>
      <c r="J6" s="99"/>
      <c r="K6" s="99" t="s">
        <v>192</v>
      </c>
      <c r="L6" s="99"/>
      <c r="M6" s="99"/>
    </row>
    <row r="7" spans="1:13" ht="25.5">
      <c r="A7" s="109"/>
      <c r="B7" s="20" t="s">
        <v>124</v>
      </c>
      <c r="C7" s="20" t="s">
        <v>127</v>
      </c>
      <c r="D7" s="20" t="s">
        <v>190</v>
      </c>
      <c r="E7" s="20" t="s">
        <v>124</v>
      </c>
      <c r="F7" s="20" t="s">
        <v>127</v>
      </c>
      <c r="G7" s="20" t="s">
        <v>190</v>
      </c>
      <c r="H7" s="20" t="s">
        <v>124</v>
      </c>
      <c r="I7" s="20" t="s">
        <v>127</v>
      </c>
      <c r="J7" s="20" t="s">
        <v>190</v>
      </c>
      <c r="K7" s="20" t="s">
        <v>124</v>
      </c>
      <c r="L7" s="20" t="s">
        <v>127</v>
      </c>
      <c r="M7" s="20" t="s">
        <v>190</v>
      </c>
    </row>
    <row r="8" spans="1:13" ht="24" customHeight="1">
      <c r="A8" s="79" t="s">
        <v>59</v>
      </c>
      <c r="B8" s="61">
        <v>1599</v>
      </c>
      <c r="C8" s="61">
        <v>139635</v>
      </c>
      <c r="D8" s="69">
        <v>11.451283703942421</v>
      </c>
      <c r="E8" s="61">
        <v>964</v>
      </c>
      <c r="F8" s="61">
        <v>110982</v>
      </c>
      <c r="G8" s="69">
        <v>8.686093240345281</v>
      </c>
      <c r="H8" s="61">
        <v>609</v>
      </c>
      <c r="I8" s="61">
        <v>26034</v>
      </c>
      <c r="J8" s="69">
        <v>23.39248674809864</v>
      </c>
      <c r="K8" s="61">
        <v>20</v>
      </c>
      <c r="L8" s="61">
        <v>2556</v>
      </c>
      <c r="M8" s="69">
        <v>7.82472613458529</v>
      </c>
    </row>
    <row r="9" spans="1:13" ht="12.75">
      <c r="A9" s="18"/>
      <c r="B9" s="67"/>
      <c r="C9" s="18"/>
      <c r="D9" s="18"/>
      <c r="E9" s="67"/>
      <c r="F9" s="67"/>
      <c r="G9" s="18"/>
      <c r="H9" s="27"/>
      <c r="I9" s="27"/>
      <c r="J9" s="18"/>
      <c r="K9" s="27"/>
      <c r="L9" s="27"/>
      <c r="M9" s="18"/>
    </row>
    <row r="10" spans="1:13" ht="12.75">
      <c r="A10" s="41" t="s">
        <v>90</v>
      </c>
      <c r="B10" s="12">
        <v>890</v>
      </c>
      <c r="C10" s="12">
        <v>100969</v>
      </c>
      <c r="D10" s="13">
        <v>8.814586655310045</v>
      </c>
      <c r="E10" s="12">
        <v>592</v>
      </c>
      <c r="F10" s="12">
        <v>83548</v>
      </c>
      <c r="G10" s="13">
        <v>7.085747115430651</v>
      </c>
      <c r="H10" s="12">
        <v>288</v>
      </c>
      <c r="I10" s="12">
        <v>15670</v>
      </c>
      <c r="J10" s="13">
        <v>18.37906828334397</v>
      </c>
      <c r="K10" s="12">
        <v>10</v>
      </c>
      <c r="L10" s="12">
        <v>1720</v>
      </c>
      <c r="M10" s="13">
        <v>5.813953488372093</v>
      </c>
    </row>
    <row r="11" spans="1:13" ht="12.75">
      <c r="A11" s="41" t="s">
        <v>91</v>
      </c>
      <c r="B11" s="12">
        <v>435</v>
      </c>
      <c r="C11" s="12">
        <v>26697</v>
      </c>
      <c r="D11" s="13">
        <v>16.293965614113944</v>
      </c>
      <c r="E11" s="12">
        <v>256</v>
      </c>
      <c r="F11" s="12">
        <v>19290</v>
      </c>
      <c r="G11" s="13">
        <v>13.271124935199586</v>
      </c>
      <c r="H11" s="12">
        <v>167</v>
      </c>
      <c r="I11" s="12">
        <v>6824</v>
      </c>
      <c r="J11" s="13">
        <v>24.472450175849943</v>
      </c>
      <c r="K11" s="12">
        <v>6</v>
      </c>
      <c r="L11" s="12">
        <v>574</v>
      </c>
      <c r="M11" s="13">
        <v>10.452961672473869</v>
      </c>
    </row>
    <row r="12" spans="1:13" ht="12.75">
      <c r="A12" s="41" t="s">
        <v>92</v>
      </c>
      <c r="B12" s="12">
        <v>242</v>
      </c>
      <c r="C12" s="12">
        <v>8702</v>
      </c>
      <c r="D12" s="13">
        <v>27.809698919788556</v>
      </c>
      <c r="E12" s="12">
        <v>102</v>
      </c>
      <c r="F12" s="12">
        <v>5655</v>
      </c>
      <c r="G12" s="13">
        <v>18.03713527851459</v>
      </c>
      <c r="H12" s="12">
        <v>137</v>
      </c>
      <c r="I12" s="12">
        <v>2844</v>
      </c>
      <c r="J12" s="13">
        <v>48.171589310829816</v>
      </c>
      <c r="K12" s="12">
        <v>3</v>
      </c>
      <c r="L12" s="12">
        <v>194</v>
      </c>
      <c r="M12" s="70" t="s">
        <v>166</v>
      </c>
    </row>
    <row r="13" spans="1:13" ht="12.75">
      <c r="A13" s="41" t="s">
        <v>93</v>
      </c>
      <c r="B13" s="12">
        <v>32</v>
      </c>
      <c r="C13" s="12">
        <v>3267</v>
      </c>
      <c r="D13" s="13">
        <v>9.794918885827977</v>
      </c>
      <c r="E13" s="12">
        <v>14</v>
      </c>
      <c r="F13" s="12">
        <v>2489</v>
      </c>
      <c r="G13" s="13">
        <v>5.62474889513861</v>
      </c>
      <c r="H13" s="12">
        <v>17</v>
      </c>
      <c r="I13" s="12">
        <v>696</v>
      </c>
      <c r="J13" s="13">
        <v>24.425287356321842</v>
      </c>
      <c r="K13" s="12">
        <v>1</v>
      </c>
      <c r="L13" s="12">
        <v>68</v>
      </c>
      <c r="M13" s="70" t="s">
        <v>166</v>
      </c>
    </row>
    <row r="14" spans="1:13" ht="12.75">
      <c r="A14" s="48"/>
      <c r="B14" s="15"/>
      <c r="C14" s="15"/>
      <c r="D14" s="16"/>
      <c r="E14" s="15"/>
      <c r="F14" s="15"/>
      <c r="G14" s="16"/>
      <c r="H14" s="15"/>
      <c r="I14" s="15"/>
      <c r="J14" s="16"/>
      <c r="K14" s="15"/>
      <c r="L14" s="15"/>
      <c r="M14" s="71"/>
    </row>
    <row r="16" spans="1:13" ht="32.25" customHeight="1">
      <c r="A16" s="116" t="s">
        <v>204</v>
      </c>
      <c r="B16" s="84"/>
      <c r="C16" s="84"/>
      <c r="D16" s="84"/>
      <c r="E16" s="84"/>
      <c r="F16" s="84"/>
      <c r="G16" s="84"/>
      <c r="H16" s="84"/>
      <c r="I16" s="84"/>
      <c r="J16" s="84"/>
      <c r="K16" s="84"/>
      <c r="L16" s="84"/>
      <c r="M16" s="84"/>
    </row>
    <row r="18" ht="12.75">
      <c r="A18" s="1" t="s">
        <v>137</v>
      </c>
    </row>
  </sheetData>
  <mergeCells count="9">
    <mergeCell ref="K6:M6"/>
    <mergeCell ref="A16:M16"/>
    <mergeCell ref="A2:M2"/>
    <mergeCell ref="A3:M3"/>
    <mergeCell ref="A4:M4"/>
    <mergeCell ref="A6:A7"/>
    <mergeCell ref="B6:D6"/>
    <mergeCell ref="E6:G6"/>
    <mergeCell ref="H6:J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7.69921875" defaultRowHeight="19.5"/>
  <cols>
    <col min="1" max="1" width="14.89843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91" t="s">
        <v>210</v>
      </c>
      <c r="B2" s="91"/>
      <c r="C2" s="91"/>
      <c r="D2" s="91"/>
      <c r="E2" s="91"/>
      <c r="F2" s="91"/>
      <c r="G2" s="91"/>
      <c r="H2" s="91"/>
      <c r="I2" s="91"/>
      <c r="J2" s="91"/>
      <c r="K2" s="91"/>
      <c r="L2" s="91"/>
      <c r="M2" s="91"/>
    </row>
    <row r="3" spans="1:13" ht="12.75">
      <c r="A3" s="117" t="s">
        <v>211</v>
      </c>
      <c r="B3" s="117"/>
      <c r="C3" s="117"/>
      <c r="D3" s="117"/>
      <c r="E3" s="117"/>
      <c r="F3" s="117"/>
      <c r="G3" s="117"/>
      <c r="H3" s="117"/>
      <c r="I3" s="117"/>
      <c r="J3" s="117"/>
      <c r="K3" s="117"/>
      <c r="L3" s="117"/>
      <c r="M3" s="117"/>
    </row>
    <row r="4" spans="1:13" ht="12.75">
      <c r="A4" s="91" t="s">
        <v>80</v>
      </c>
      <c r="B4" s="91"/>
      <c r="C4" s="91"/>
      <c r="D4" s="91"/>
      <c r="E4" s="91"/>
      <c r="F4" s="91"/>
      <c r="G4" s="91"/>
      <c r="H4" s="91"/>
      <c r="I4" s="91"/>
      <c r="J4" s="91"/>
      <c r="K4" s="91"/>
      <c r="L4" s="91"/>
      <c r="M4" s="91"/>
    </row>
    <row r="6" spans="1:13" ht="12.75">
      <c r="A6" s="108" t="s">
        <v>187</v>
      </c>
      <c r="B6" s="99" t="s">
        <v>188</v>
      </c>
      <c r="C6" s="99"/>
      <c r="D6" s="99"/>
      <c r="E6" s="99" t="s">
        <v>189</v>
      </c>
      <c r="F6" s="99"/>
      <c r="G6" s="99"/>
      <c r="H6" s="99" t="s">
        <v>191</v>
      </c>
      <c r="I6" s="99"/>
      <c r="J6" s="99"/>
      <c r="K6" s="99" t="s">
        <v>192</v>
      </c>
      <c r="L6" s="99"/>
      <c r="M6" s="99"/>
    </row>
    <row r="7" spans="1:13" ht="38.25">
      <c r="A7" s="109"/>
      <c r="B7" s="20" t="s">
        <v>206</v>
      </c>
      <c r="C7" s="20" t="s">
        <v>207</v>
      </c>
      <c r="D7" s="20" t="s">
        <v>208</v>
      </c>
      <c r="E7" s="20" t="s">
        <v>206</v>
      </c>
      <c r="F7" s="20" t="s">
        <v>207</v>
      </c>
      <c r="G7" s="20" t="s">
        <v>208</v>
      </c>
      <c r="H7" s="20" t="s">
        <v>206</v>
      </c>
      <c r="I7" s="20" t="s">
        <v>207</v>
      </c>
      <c r="J7" s="20" t="s">
        <v>208</v>
      </c>
      <c r="K7" s="20" t="s">
        <v>206</v>
      </c>
      <c r="L7" s="20" t="s">
        <v>207</v>
      </c>
      <c r="M7" s="20" t="s">
        <v>208</v>
      </c>
    </row>
    <row r="8" spans="1:13" ht="24" customHeight="1">
      <c r="A8" s="77" t="s">
        <v>100</v>
      </c>
      <c r="B8" s="61">
        <v>1687</v>
      </c>
      <c r="C8" s="61">
        <v>140396</v>
      </c>
      <c r="D8" s="62">
        <v>12.01601185218952</v>
      </c>
      <c r="E8" s="61">
        <v>1006</v>
      </c>
      <c r="F8" s="61">
        <v>111469</v>
      </c>
      <c r="G8" s="62">
        <v>9.02493069822103</v>
      </c>
      <c r="H8" s="61">
        <v>649</v>
      </c>
      <c r="I8" s="61">
        <v>26290</v>
      </c>
      <c r="J8" s="62">
        <v>24.686192468619247</v>
      </c>
      <c r="K8" s="61">
        <v>19</v>
      </c>
      <c r="L8" s="61">
        <v>2565</v>
      </c>
      <c r="M8" s="62">
        <v>7.407407407407407</v>
      </c>
    </row>
    <row r="9" spans="1:13" ht="12.75">
      <c r="A9" s="18"/>
      <c r="B9" s="27"/>
      <c r="C9" s="27"/>
      <c r="D9" s="73"/>
      <c r="E9" s="27"/>
      <c r="F9" s="67"/>
      <c r="G9" s="73"/>
      <c r="H9" s="27"/>
      <c r="I9" s="27"/>
      <c r="J9" s="73"/>
      <c r="K9" s="27"/>
      <c r="L9" s="27"/>
      <c r="M9" s="73"/>
    </row>
    <row r="10" spans="1:13" ht="12.75">
      <c r="A10" s="41" t="s">
        <v>101</v>
      </c>
      <c r="B10" s="12">
        <v>10</v>
      </c>
      <c r="C10" s="12">
        <v>375</v>
      </c>
      <c r="D10" s="55">
        <v>26.666666666666668</v>
      </c>
      <c r="E10" s="12">
        <v>2</v>
      </c>
      <c r="F10" s="12">
        <v>103</v>
      </c>
      <c r="G10" s="56" t="s">
        <v>166</v>
      </c>
      <c r="H10" s="12">
        <v>7</v>
      </c>
      <c r="I10" s="12">
        <v>267</v>
      </c>
      <c r="J10" s="55">
        <v>26.217228464419478</v>
      </c>
      <c r="K10" s="50" t="s">
        <v>135</v>
      </c>
      <c r="L10" s="12">
        <v>3</v>
      </c>
      <c r="M10" s="56" t="s">
        <v>135</v>
      </c>
    </row>
    <row r="11" spans="1:13" ht="12.75">
      <c r="A11" s="41" t="s">
        <v>102</v>
      </c>
      <c r="B11" s="12">
        <v>270</v>
      </c>
      <c r="C11" s="12">
        <v>17109</v>
      </c>
      <c r="D11" s="55">
        <v>15.781167806417674</v>
      </c>
      <c r="E11" s="12">
        <v>128</v>
      </c>
      <c r="F11" s="12">
        <v>10523</v>
      </c>
      <c r="G11" s="55">
        <v>12.163831606956192</v>
      </c>
      <c r="H11" s="12">
        <v>134</v>
      </c>
      <c r="I11" s="12">
        <v>6352</v>
      </c>
      <c r="J11" s="55">
        <v>21.095717884130984</v>
      </c>
      <c r="K11" s="12">
        <v>3</v>
      </c>
      <c r="L11" s="12">
        <v>217</v>
      </c>
      <c r="M11" s="56" t="s">
        <v>166</v>
      </c>
    </row>
    <row r="12" spans="1:13" ht="12.75">
      <c r="A12" s="41" t="s">
        <v>103</v>
      </c>
      <c r="B12" s="12">
        <v>432</v>
      </c>
      <c r="C12" s="12">
        <v>37740</v>
      </c>
      <c r="D12" s="55">
        <v>11.446740858505564</v>
      </c>
      <c r="E12" s="12">
        <v>244</v>
      </c>
      <c r="F12" s="12">
        <v>28926</v>
      </c>
      <c r="G12" s="55">
        <v>8.43531770725299</v>
      </c>
      <c r="H12" s="12">
        <v>185</v>
      </c>
      <c r="I12" s="12">
        <v>8229</v>
      </c>
      <c r="J12" s="55">
        <v>22.481467979098312</v>
      </c>
      <c r="K12" s="12">
        <v>1</v>
      </c>
      <c r="L12" s="12">
        <v>567</v>
      </c>
      <c r="M12" s="56" t="s">
        <v>166</v>
      </c>
    </row>
    <row r="13" spans="1:13" ht="12.75">
      <c r="A13" s="41" t="s">
        <v>104</v>
      </c>
      <c r="B13" s="12">
        <v>450</v>
      </c>
      <c r="C13" s="12">
        <v>46131</v>
      </c>
      <c r="D13" s="55">
        <v>9.754828640176887</v>
      </c>
      <c r="E13" s="12">
        <v>298</v>
      </c>
      <c r="F13" s="12">
        <v>39034</v>
      </c>
      <c r="G13" s="55">
        <v>7.634370036378542</v>
      </c>
      <c r="H13" s="12">
        <v>143</v>
      </c>
      <c r="I13" s="12">
        <v>6239</v>
      </c>
      <c r="J13" s="55">
        <v>22.92033979804456</v>
      </c>
      <c r="K13" s="12">
        <v>7</v>
      </c>
      <c r="L13" s="12">
        <v>840</v>
      </c>
      <c r="M13" s="55">
        <v>8.333333333333334</v>
      </c>
    </row>
    <row r="14" spans="1:13" ht="12.75">
      <c r="A14" s="41" t="s">
        <v>105</v>
      </c>
      <c r="B14" s="12">
        <v>486</v>
      </c>
      <c r="C14" s="12">
        <v>37234</v>
      </c>
      <c r="D14" s="55">
        <v>13.052586345812966</v>
      </c>
      <c r="E14" s="12">
        <v>315</v>
      </c>
      <c r="F14" s="12">
        <v>31378</v>
      </c>
      <c r="G14" s="55">
        <v>10.038880744470648</v>
      </c>
      <c r="H14" s="12">
        <v>162</v>
      </c>
      <c r="I14" s="12">
        <v>4961</v>
      </c>
      <c r="J14" s="55">
        <v>32.65470671235638</v>
      </c>
      <c r="K14" s="12">
        <v>8</v>
      </c>
      <c r="L14" s="12">
        <v>881</v>
      </c>
      <c r="M14" s="55">
        <v>9.080590238365494</v>
      </c>
    </row>
    <row r="15" spans="1:13" ht="12.75">
      <c r="A15" s="41" t="s">
        <v>106</v>
      </c>
      <c r="B15" s="12">
        <v>22</v>
      </c>
      <c r="C15" s="12">
        <v>1158</v>
      </c>
      <c r="D15" s="55">
        <v>18.998272884283246</v>
      </c>
      <c r="E15" s="12">
        <v>14</v>
      </c>
      <c r="F15" s="12">
        <v>907</v>
      </c>
      <c r="G15" s="55">
        <v>15.435501653803748</v>
      </c>
      <c r="H15" s="12">
        <v>8</v>
      </c>
      <c r="I15" s="12">
        <v>198</v>
      </c>
      <c r="J15" s="55">
        <v>40.40404040404041</v>
      </c>
      <c r="K15" s="50" t="s">
        <v>135</v>
      </c>
      <c r="L15" s="12">
        <v>53</v>
      </c>
      <c r="M15" s="56" t="s">
        <v>135</v>
      </c>
    </row>
    <row r="16" spans="1:13" ht="12.75">
      <c r="A16" s="48" t="s">
        <v>209</v>
      </c>
      <c r="B16" s="15">
        <v>17</v>
      </c>
      <c r="C16" s="15">
        <v>649</v>
      </c>
      <c r="D16" s="66">
        <v>26.194144838212633</v>
      </c>
      <c r="E16" s="15">
        <v>5</v>
      </c>
      <c r="F16" s="15">
        <v>598</v>
      </c>
      <c r="G16" s="78" t="s">
        <v>166</v>
      </c>
      <c r="H16" s="15">
        <v>10</v>
      </c>
      <c r="I16" s="15">
        <v>44</v>
      </c>
      <c r="J16" s="66">
        <v>227.27272727272725</v>
      </c>
      <c r="K16" s="80" t="s">
        <v>135</v>
      </c>
      <c r="L16" s="15">
        <v>4</v>
      </c>
      <c r="M16" s="78" t="s">
        <v>135</v>
      </c>
    </row>
    <row r="18" ht="12.75">
      <c r="A18" s="4" t="s">
        <v>200</v>
      </c>
    </row>
    <row r="20" ht="12.75">
      <c r="A20" s="1" t="s">
        <v>137</v>
      </c>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7.69921875" defaultRowHeight="19.5"/>
  <cols>
    <col min="1" max="1" width="14.8984375" style="1" customWidth="1"/>
    <col min="2" max="4" width="7.69921875" style="1" customWidth="1"/>
    <col min="5" max="13" width="6.69921875" style="1" customWidth="1"/>
    <col min="14" max="16384" width="7.69921875" style="1" customWidth="1"/>
  </cols>
  <sheetData>
    <row r="2" spans="1:13" ht="12.75">
      <c r="A2" s="91" t="s">
        <v>212</v>
      </c>
      <c r="B2" s="91"/>
      <c r="C2" s="91"/>
      <c r="D2" s="91"/>
      <c r="E2" s="91"/>
      <c r="F2" s="91"/>
      <c r="G2" s="91"/>
      <c r="H2" s="91"/>
      <c r="I2" s="91"/>
      <c r="J2" s="91"/>
      <c r="K2" s="91"/>
      <c r="L2" s="91"/>
      <c r="M2" s="91"/>
    </row>
    <row r="3" spans="1:13" ht="12.75">
      <c r="A3" s="117" t="s">
        <v>213</v>
      </c>
      <c r="B3" s="117"/>
      <c r="C3" s="117"/>
      <c r="D3" s="117"/>
      <c r="E3" s="117"/>
      <c r="F3" s="117"/>
      <c r="G3" s="117"/>
      <c r="H3" s="117"/>
      <c r="I3" s="117"/>
      <c r="J3" s="117"/>
      <c r="K3" s="117"/>
      <c r="L3" s="117"/>
      <c r="M3" s="117"/>
    </row>
    <row r="4" spans="1:13" ht="12.75">
      <c r="A4" s="91" t="s">
        <v>243</v>
      </c>
      <c r="B4" s="91"/>
      <c r="C4" s="91"/>
      <c r="D4" s="91"/>
      <c r="E4" s="91"/>
      <c r="F4" s="91"/>
      <c r="G4" s="91"/>
      <c r="H4" s="91"/>
      <c r="I4" s="91"/>
      <c r="J4" s="91"/>
      <c r="K4" s="91"/>
      <c r="L4" s="91"/>
      <c r="M4" s="91"/>
    </row>
    <row r="6" spans="1:13" ht="12.75">
      <c r="A6" s="108" t="s">
        <v>201</v>
      </c>
      <c r="B6" s="99" t="s">
        <v>188</v>
      </c>
      <c r="C6" s="99"/>
      <c r="D6" s="99"/>
      <c r="E6" s="99" t="s">
        <v>189</v>
      </c>
      <c r="F6" s="99"/>
      <c r="G6" s="99"/>
      <c r="H6" s="99" t="s">
        <v>191</v>
      </c>
      <c r="I6" s="99"/>
      <c r="J6" s="99"/>
      <c r="K6" s="99" t="s">
        <v>192</v>
      </c>
      <c r="L6" s="99"/>
      <c r="M6" s="99"/>
    </row>
    <row r="7" spans="1:13" ht="38.25">
      <c r="A7" s="109"/>
      <c r="B7" s="20" t="s">
        <v>206</v>
      </c>
      <c r="C7" s="20" t="s">
        <v>207</v>
      </c>
      <c r="D7" s="20" t="s">
        <v>208</v>
      </c>
      <c r="E7" s="20" t="s">
        <v>206</v>
      </c>
      <c r="F7" s="20" t="s">
        <v>207</v>
      </c>
      <c r="G7" s="20" t="s">
        <v>208</v>
      </c>
      <c r="H7" s="20" t="s">
        <v>206</v>
      </c>
      <c r="I7" s="20" t="s">
        <v>207</v>
      </c>
      <c r="J7" s="20" t="s">
        <v>208</v>
      </c>
      <c r="K7" s="20" t="s">
        <v>206</v>
      </c>
      <c r="L7" s="20" t="s">
        <v>207</v>
      </c>
      <c r="M7" s="20" t="s">
        <v>208</v>
      </c>
    </row>
    <row r="8" spans="1:13" ht="24" customHeight="1">
      <c r="A8" s="77" t="s">
        <v>59</v>
      </c>
      <c r="B8" s="61">
        <v>1687</v>
      </c>
      <c r="C8" s="61">
        <v>140396</v>
      </c>
      <c r="D8" s="62">
        <v>12.01601185218952</v>
      </c>
      <c r="E8" s="61">
        <v>1006</v>
      </c>
      <c r="F8" s="61">
        <v>111469</v>
      </c>
      <c r="G8" s="62">
        <v>9.02493069822103</v>
      </c>
      <c r="H8" s="61">
        <v>649</v>
      </c>
      <c r="I8" s="61">
        <v>26290</v>
      </c>
      <c r="J8" s="62">
        <v>24.686192468619247</v>
      </c>
      <c r="K8" s="61">
        <v>19</v>
      </c>
      <c r="L8" s="61">
        <v>2565</v>
      </c>
      <c r="M8" s="62">
        <v>7.407407407407407</v>
      </c>
    </row>
    <row r="9" spans="1:13" ht="12.75">
      <c r="A9" s="23"/>
      <c r="B9" s="28"/>
      <c r="C9" s="28"/>
      <c r="D9" s="57"/>
      <c r="E9" s="28"/>
      <c r="F9" s="12"/>
      <c r="G9" s="57"/>
      <c r="H9" s="28"/>
      <c r="I9" s="28"/>
      <c r="J9" s="57"/>
      <c r="K9" s="28"/>
      <c r="L9" s="28"/>
      <c r="M9" s="57"/>
    </row>
    <row r="10" spans="1:13" ht="12.75">
      <c r="A10" s="41" t="s">
        <v>202</v>
      </c>
      <c r="B10" s="12">
        <v>190</v>
      </c>
      <c r="C10" s="12">
        <v>1755</v>
      </c>
      <c r="D10" s="55">
        <v>108.26210826210826</v>
      </c>
      <c r="E10" s="12">
        <v>53</v>
      </c>
      <c r="F10" s="12">
        <v>734</v>
      </c>
      <c r="G10" s="55">
        <v>72.20708446866485</v>
      </c>
      <c r="H10" s="12">
        <v>133</v>
      </c>
      <c r="I10" s="12">
        <v>1000</v>
      </c>
      <c r="J10" s="55">
        <v>133</v>
      </c>
      <c r="K10" s="12">
        <v>3</v>
      </c>
      <c r="L10" s="12">
        <v>17</v>
      </c>
      <c r="M10" s="56" t="s">
        <v>166</v>
      </c>
    </row>
    <row r="11" spans="1:13" ht="12.75">
      <c r="A11" s="41" t="s">
        <v>95</v>
      </c>
      <c r="B11" s="12">
        <v>362</v>
      </c>
      <c r="C11" s="12">
        <v>3455</v>
      </c>
      <c r="D11" s="55">
        <v>104.77568740955137</v>
      </c>
      <c r="E11" s="12">
        <v>197</v>
      </c>
      <c r="F11" s="12">
        <v>2045</v>
      </c>
      <c r="G11" s="55">
        <v>96.33251833740832</v>
      </c>
      <c r="H11" s="12">
        <v>160</v>
      </c>
      <c r="I11" s="12">
        <v>1311</v>
      </c>
      <c r="J11" s="55">
        <v>122.04424103737604</v>
      </c>
      <c r="K11" s="12">
        <v>3</v>
      </c>
      <c r="L11" s="12">
        <v>94</v>
      </c>
      <c r="M11" s="56" t="s">
        <v>166</v>
      </c>
    </row>
    <row r="12" spans="1:13" ht="12.75">
      <c r="A12" s="41" t="s">
        <v>96</v>
      </c>
      <c r="B12" s="12">
        <v>500</v>
      </c>
      <c r="C12" s="12">
        <v>23823</v>
      </c>
      <c r="D12" s="55">
        <v>20.988120723670402</v>
      </c>
      <c r="E12" s="12">
        <v>361</v>
      </c>
      <c r="F12" s="12">
        <v>18338</v>
      </c>
      <c r="G12" s="55">
        <v>19.685898135020174</v>
      </c>
      <c r="H12" s="12">
        <v>129</v>
      </c>
      <c r="I12" s="12">
        <v>4922</v>
      </c>
      <c r="J12" s="55">
        <v>26.208858187728566</v>
      </c>
      <c r="K12" s="12">
        <v>9</v>
      </c>
      <c r="L12" s="12">
        <v>554</v>
      </c>
      <c r="M12" s="55">
        <v>16.24548736462094</v>
      </c>
    </row>
    <row r="13" spans="1:13" ht="12.75">
      <c r="A13" s="41" t="s">
        <v>97</v>
      </c>
      <c r="B13" s="12">
        <v>359</v>
      </c>
      <c r="C13" s="12">
        <v>85555</v>
      </c>
      <c r="D13" s="55">
        <v>4.196131143708725</v>
      </c>
      <c r="E13" s="12">
        <v>252</v>
      </c>
      <c r="F13" s="12">
        <v>70057</v>
      </c>
      <c r="G13" s="55">
        <v>3.5970709565068444</v>
      </c>
      <c r="H13" s="12">
        <v>106</v>
      </c>
      <c r="I13" s="12">
        <v>13998</v>
      </c>
      <c r="J13" s="55">
        <v>7.572510358622661</v>
      </c>
      <c r="K13" s="50" t="s">
        <v>135</v>
      </c>
      <c r="L13" s="12">
        <v>1469</v>
      </c>
      <c r="M13" s="50" t="s">
        <v>135</v>
      </c>
    </row>
    <row r="14" spans="1:13" ht="12.75">
      <c r="A14" s="41" t="s">
        <v>98</v>
      </c>
      <c r="B14" s="12">
        <v>65</v>
      </c>
      <c r="C14" s="12">
        <v>18430</v>
      </c>
      <c r="D14" s="55">
        <v>3.52685838307108</v>
      </c>
      <c r="E14" s="12">
        <v>50</v>
      </c>
      <c r="F14" s="12">
        <v>14361</v>
      </c>
      <c r="G14" s="55">
        <v>3.4816516955643757</v>
      </c>
      <c r="H14" s="12">
        <v>14</v>
      </c>
      <c r="I14" s="12">
        <v>3770</v>
      </c>
      <c r="J14" s="55">
        <v>3.713527851458886</v>
      </c>
      <c r="K14" s="12">
        <v>1</v>
      </c>
      <c r="L14" s="12">
        <v>294</v>
      </c>
      <c r="M14" s="56" t="s">
        <v>166</v>
      </c>
    </row>
    <row r="15" spans="1:13" ht="12.75">
      <c r="A15" s="41" t="s">
        <v>99</v>
      </c>
      <c r="B15" s="12">
        <v>21</v>
      </c>
      <c r="C15" s="12">
        <v>4449</v>
      </c>
      <c r="D15" s="55">
        <v>4.720161834120027</v>
      </c>
      <c r="E15" s="12">
        <v>18</v>
      </c>
      <c r="F15" s="12">
        <v>3591</v>
      </c>
      <c r="G15" s="55">
        <v>5.012531328320802</v>
      </c>
      <c r="H15" s="12">
        <v>3</v>
      </c>
      <c r="I15" s="12">
        <v>779</v>
      </c>
      <c r="J15" s="56" t="s">
        <v>166</v>
      </c>
      <c r="K15" s="50" t="s">
        <v>135</v>
      </c>
      <c r="L15" s="12">
        <v>78</v>
      </c>
      <c r="M15" s="50" t="s">
        <v>135</v>
      </c>
    </row>
    <row r="16" spans="1:13" ht="12.75">
      <c r="A16" s="48" t="s">
        <v>93</v>
      </c>
      <c r="B16" s="15">
        <v>190</v>
      </c>
      <c r="C16" s="15">
        <v>2929</v>
      </c>
      <c r="D16" s="66">
        <v>64.86855582109935</v>
      </c>
      <c r="E16" s="15">
        <v>75</v>
      </c>
      <c r="F16" s="15">
        <v>2343</v>
      </c>
      <c r="G16" s="66">
        <v>32.010243277848915</v>
      </c>
      <c r="H16" s="15">
        <v>104</v>
      </c>
      <c r="I16" s="15">
        <v>510</v>
      </c>
      <c r="J16" s="66">
        <v>203.92156862745097</v>
      </c>
      <c r="K16" s="15">
        <v>3</v>
      </c>
      <c r="L16" s="15">
        <v>59</v>
      </c>
      <c r="M16" s="78" t="s">
        <v>166</v>
      </c>
    </row>
    <row r="18" spans="1:13" ht="12.75">
      <c r="A18" s="92" t="s">
        <v>200</v>
      </c>
      <c r="B18" s="92"/>
      <c r="C18" s="92"/>
      <c r="D18" s="92"/>
      <c r="E18" s="92"/>
      <c r="F18" s="92"/>
      <c r="G18" s="92"/>
      <c r="H18" s="92"/>
      <c r="I18" s="92"/>
      <c r="J18" s="92"/>
      <c r="K18" s="92"/>
      <c r="L18" s="92"/>
      <c r="M18" s="92"/>
    </row>
    <row r="20" spans="1:13" ht="12.75">
      <c r="A20" s="97" t="s">
        <v>137</v>
      </c>
      <c r="B20" s="97"/>
      <c r="C20" s="97"/>
      <c r="D20" s="97"/>
      <c r="E20" s="97"/>
      <c r="F20" s="97"/>
      <c r="G20" s="97"/>
      <c r="H20" s="97"/>
      <c r="I20" s="97"/>
      <c r="J20" s="97"/>
      <c r="K20" s="97"/>
      <c r="L20" s="97"/>
      <c r="M20" s="97"/>
    </row>
  </sheetData>
  <mergeCells count="10">
    <mergeCell ref="A18:M18"/>
    <mergeCell ref="A20:M20"/>
    <mergeCell ref="A2:M2"/>
    <mergeCell ref="A3:M3"/>
    <mergeCell ref="A4:M4"/>
    <mergeCell ref="A6:A7"/>
    <mergeCell ref="B6:D6"/>
    <mergeCell ref="E6:G6"/>
    <mergeCell ref="H6:J6"/>
    <mergeCell ref="K6:M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9.6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91" t="s">
        <v>214</v>
      </c>
      <c r="B2" s="91"/>
      <c r="C2" s="91"/>
      <c r="D2" s="91"/>
      <c r="E2" s="91"/>
      <c r="F2" s="91"/>
      <c r="G2" s="91"/>
      <c r="H2" s="91"/>
      <c r="I2" s="91"/>
      <c r="J2" s="91"/>
      <c r="K2" s="91"/>
      <c r="L2" s="91"/>
      <c r="M2" s="91"/>
    </row>
    <row r="3" spans="1:13" ht="14.25">
      <c r="A3" s="117" t="s">
        <v>244</v>
      </c>
      <c r="B3" s="117"/>
      <c r="C3" s="117"/>
      <c r="D3" s="117"/>
      <c r="E3" s="117"/>
      <c r="F3" s="117"/>
      <c r="G3" s="117"/>
      <c r="H3" s="117"/>
      <c r="I3" s="117"/>
      <c r="J3" s="117"/>
      <c r="K3" s="117"/>
      <c r="L3" s="117"/>
      <c r="M3" s="117"/>
    </row>
    <row r="4" spans="1:13" ht="12.75">
      <c r="A4" s="91" t="s">
        <v>80</v>
      </c>
      <c r="B4" s="91"/>
      <c r="C4" s="91"/>
      <c r="D4" s="91"/>
      <c r="E4" s="91"/>
      <c r="F4" s="91"/>
      <c r="G4" s="91"/>
      <c r="H4" s="91"/>
      <c r="I4" s="91"/>
      <c r="J4" s="91"/>
      <c r="K4" s="91"/>
      <c r="L4" s="91"/>
      <c r="M4" s="91"/>
    </row>
    <row r="6" spans="1:13" ht="12.75">
      <c r="A6" s="108" t="s">
        <v>239</v>
      </c>
      <c r="B6" s="99" t="s">
        <v>188</v>
      </c>
      <c r="C6" s="99"/>
      <c r="D6" s="99"/>
      <c r="E6" s="99" t="s">
        <v>189</v>
      </c>
      <c r="F6" s="99"/>
      <c r="G6" s="99"/>
      <c r="H6" s="99" t="s">
        <v>191</v>
      </c>
      <c r="I6" s="99"/>
      <c r="J6" s="99"/>
      <c r="K6" s="99" t="s">
        <v>192</v>
      </c>
      <c r="L6" s="99"/>
      <c r="M6" s="99"/>
    </row>
    <row r="7" spans="1:13" ht="38.25">
      <c r="A7" s="109"/>
      <c r="B7" s="20" t="s">
        <v>206</v>
      </c>
      <c r="C7" s="20" t="s">
        <v>207</v>
      </c>
      <c r="D7" s="20" t="s">
        <v>208</v>
      </c>
      <c r="E7" s="20" t="s">
        <v>206</v>
      </c>
      <c r="F7" s="20" t="s">
        <v>207</v>
      </c>
      <c r="G7" s="20" t="s">
        <v>208</v>
      </c>
      <c r="H7" s="20" t="s">
        <v>206</v>
      </c>
      <c r="I7" s="20" t="s">
        <v>207</v>
      </c>
      <c r="J7" s="20" t="s">
        <v>208</v>
      </c>
      <c r="K7" s="20" t="s">
        <v>206</v>
      </c>
      <c r="L7" s="20" t="s">
        <v>207</v>
      </c>
      <c r="M7" s="20" t="s">
        <v>208</v>
      </c>
    </row>
    <row r="8" spans="1:13" ht="24" customHeight="1">
      <c r="A8" s="79" t="s">
        <v>59</v>
      </c>
      <c r="B8" s="61">
        <v>1687</v>
      </c>
      <c r="C8" s="61">
        <v>140396</v>
      </c>
      <c r="D8" s="62">
        <v>12.01601185218952</v>
      </c>
      <c r="E8" s="61">
        <v>1006</v>
      </c>
      <c r="F8" s="61">
        <v>111469</v>
      </c>
      <c r="G8" s="62">
        <v>9.02493069822103</v>
      </c>
      <c r="H8" s="61">
        <v>649</v>
      </c>
      <c r="I8" s="61">
        <v>26290</v>
      </c>
      <c r="J8" s="62">
        <v>24.686192468619247</v>
      </c>
      <c r="K8" s="61">
        <v>19</v>
      </c>
      <c r="L8" s="61">
        <v>2565</v>
      </c>
      <c r="M8" s="62">
        <v>7.407407407407407</v>
      </c>
    </row>
    <row r="9" spans="1:13" ht="12.75">
      <c r="A9" s="18"/>
      <c r="B9" s="28"/>
      <c r="C9" s="28"/>
      <c r="D9" s="57"/>
      <c r="E9" s="28"/>
      <c r="F9" s="12"/>
      <c r="G9" s="57"/>
      <c r="H9" s="28"/>
      <c r="I9" s="28"/>
      <c r="J9" s="57"/>
      <c r="K9" s="28"/>
      <c r="L9" s="28"/>
      <c r="M9" s="57"/>
    </row>
    <row r="10" spans="1:13" ht="12.75">
      <c r="A10" s="41" t="s">
        <v>90</v>
      </c>
      <c r="B10" s="12">
        <v>820</v>
      </c>
      <c r="C10" s="12">
        <v>101286</v>
      </c>
      <c r="D10" s="55">
        <v>8.095886894536262</v>
      </c>
      <c r="E10" s="12">
        <v>581</v>
      </c>
      <c r="F10" s="12">
        <v>83809</v>
      </c>
      <c r="G10" s="55">
        <v>6.932429691321934</v>
      </c>
      <c r="H10" s="12">
        <v>235</v>
      </c>
      <c r="I10" s="12">
        <v>15724</v>
      </c>
      <c r="J10" s="55">
        <v>14.945306537776647</v>
      </c>
      <c r="K10" s="12">
        <v>3</v>
      </c>
      <c r="L10" s="12">
        <v>1721</v>
      </c>
      <c r="M10" s="56" t="s">
        <v>166</v>
      </c>
    </row>
    <row r="11" spans="1:13" ht="12.75">
      <c r="A11" s="41" t="s">
        <v>91</v>
      </c>
      <c r="B11" s="12">
        <v>394</v>
      </c>
      <c r="C11" s="12">
        <v>26853</v>
      </c>
      <c r="D11" s="55">
        <v>14.67247607343686</v>
      </c>
      <c r="E11" s="12">
        <v>240</v>
      </c>
      <c r="F11" s="12">
        <v>19404</v>
      </c>
      <c r="G11" s="55">
        <v>12.368583797155226</v>
      </c>
      <c r="H11" s="12">
        <v>141</v>
      </c>
      <c r="I11" s="12">
        <v>6861</v>
      </c>
      <c r="J11" s="55">
        <v>20.550940096195887</v>
      </c>
      <c r="K11" s="12">
        <v>8</v>
      </c>
      <c r="L11" s="12">
        <v>578</v>
      </c>
      <c r="M11" s="55">
        <v>13.84083044982699</v>
      </c>
    </row>
    <row r="12" spans="1:13" ht="12.75">
      <c r="A12" s="41" t="s">
        <v>92</v>
      </c>
      <c r="B12" s="12">
        <v>320</v>
      </c>
      <c r="C12" s="12">
        <v>8867</v>
      </c>
      <c r="D12" s="55">
        <v>36.08886883951731</v>
      </c>
      <c r="E12" s="12">
        <v>121</v>
      </c>
      <c r="F12" s="12">
        <v>5716</v>
      </c>
      <c r="G12" s="55">
        <v>21.16864940517845</v>
      </c>
      <c r="H12" s="12">
        <v>192</v>
      </c>
      <c r="I12" s="12">
        <v>2944</v>
      </c>
      <c r="J12" s="55">
        <v>65.21739130434783</v>
      </c>
      <c r="K12" s="12">
        <v>6</v>
      </c>
      <c r="L12" s="12">
        <v>197</v>
      </c>
      <c r="M12" s="55">
        <v>30.456852791878173</v>
      </c>
    </row>
    <row r="13" spans="1:13" ht="12.75">
      <c r="A13" s="41" t="s">
        <v>93</v>
      </c>
      <c r="B13" s="12">
        <v>153</v>
      </c>
      <c r="C13" s="12">
        <v>3390</v>
      </c>
      <c r="D13" s="55">
        <v>45.13274336283186</v>
      </c>
      <c r="E13" s="12">
        <v>64</v>
      </c>
      <c r="F13" s="12">
        <v>2540</v>
      </c>
      <c r="G13" s="55">
        <v>25.196850393700785</v>
      </c>
      <c r="H13" s="12">
        <v>81</v>
      </c>
      <c r="I13" s="12">
        <v>761</v>
      </c>
      <c r="J13" s="55">
        <v>106.4388961892247</v>
      </c>
      <c r="K13" s="12">
        <v>2</v>
      </c>
      <c r="L13" s="12">
        <v>69</v>
      </c>
      <c r="M13" s="56" t="s">
        <v>166</v>
      </c>
    </row>
    <row r="14" spans="1:13" ht="12.75">
      <c r="A14" s="48"/>
      <c r="B14" s="15"/>
      <c r="C14" s="15"/>
      <c r="D14" s="66"/>
      <c r="E14" s="15"/>
      <c r="F14" s="15"/>
      <c r="G14" s="66"/>
      <c r="H14" s="15"/>
      <c r="I14" s="15"/>
      <c r="J14" s="66"/>
      <c r="K14" s="15"/>
      <c r="L14" s="15"/>
      <c r="M14" s="78"/>
    </row>
    <row r="16" spans="1:13" ht="32.25" customHeight="1">
      <c r="A16" s="116" t="s">
        <v>204</v>
      </c>
      <c r="B16" s="84"/>
      <c r="C16" s="84"/>
      <c r="D16" s="84"/>
      <c r="E16" s="84"/>
      <c r="F16" s="84"/>
      <c r="G16" s="84"/>
      <c r="H16" s="84"/>
      <c r="I16" s="84"/>
      <c r="J16" s="84"/>
      <c r="K16" s="84"/>
      <c r="L16" s="84"/>
      <c r="M16" s="84"/>
    </row>
    <row r="18" ht="12.75">
      <c r="A18" s="1" t="s">
        <v>137</v>
      </c>
    </row>
  </sheetData>
  <mergeCells count="9">
    <mergeCell ref="A16:M16"/>
    <mergeCell ref="A2:M2"/>
    <mergeCell ref="A3:M3"/>
    <mergeCell ref="A4:M4"/>
    <mergeCell ref="A6:A7"/>
    <mergeCell ref="B6:D6"/>
    <mergeCell ref="E6:G6"/>
    <mergeCell ref="H6:J6"/>
    <mergeCell ref="K6:M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796875" defaultRowHeight="19.5"/>
  <cols>
    <col min="1" max="1" width="9.5" style="1" customWidth="1"/>
    <col min="2" max="8" width="6.69921875" style="1" customWidth="1"/>
    <col min="9" max="16384" width="8.796875" style="1" customWidth="1"/>
  </cols>
  <sheetData>
    <row r="2" spans="1:8" ht="12.75">
      <c r="A2" s="107" t="s">
        <v>215</v>
      </c>
      <c r="B2" s="107"/>
      <c r="C2" s="107"/>
      <c r="D2" s="107"/>
      <c r="E2" s="107"/>
      <c r="F2" s="107"/>
      <c r="G2" s="107"/>
      <c r="H2" s="107"/>
    </row>
    <row r="3" spans="1:8" ht="12.75">
      <c r="A3" s="118" t="s">
        <v>245</v>
      </c>
      <c r="B3" s="118"/>
      <c r="C3" s="118"/>
      <c r="D3" s="118"/>
      <c r="E3" s="118"/>
      <c r="F3" s="118"/>
      <c r="G3" s="118"/>
      <c r="H3" s="118"/>
    </row>
    <row r="4" spans="1:8" ht="12.75">
      <c r="A4" s="107" t="s">
        <v>80</v>
      </c>
      <c r="B4" s="107"/>
      <c r="C4" s="107"/>
      <c r="D4" s="107"/>
      <c r="E4" s="107"/>
      <c r="F4" s="107"/>
      <c r="G4" s="107"/>
      <c r="H4" s="107"/>
    </row>
    <row r="6" spans="1:8" ht="12.75">
      <c r="A6" s="108" t="s">
        <v>216</v>
      </c>
      <c r="B6" s="99" t="s">
        <v>217</v>
      </c>
      <c r="C6" s="99"/>
      <c r="D6" s="99"/>
      <c r="E6" s="99"/>
      <c r="F6" s="99"/>
      <c r="G6" s="99"/>
      <c r="H6" s="99"/>
    </row>
    <row r="7" spans="1:8" ht="12.75">
      <c r="A7" s="109"/>
      <c r="B7" s="21" t="s">
        <v>59</v>
      </c>
      <c r="C7" s="21" t="s">
        <v>193</v>
      </c>
      <c r="D7" s="82" t="s">
        <v>194</v>
      </c>
      <c r="E7" s="82" t="s">
        <v>195</v>
      </c>
      <c r="F7" s="82" t="s">
        <v>196</v>
      </c>
      <c r="G7" s="82" t="s">
        <v>197</v>
      </c>
      <c r="H7" s="82" t="s">
        <v>198</v>
      </c>
    </row>
    <row r="8" spans="1:8" ht="24" customHeight="1">
      <c r="A8" s="33" t="s">
        <v>59</v>
      </c>
      <c r="B8" s="34">
        <v>1599</v>
      </c>
      <c r="C8" s="34">
        <v>14</v>
      </c>
      <c r="D8" s="34">
        <v>288</v>
      </c>
      <c r="E8" s="34">
        <v>429</v>
      </c>
      <c r="F8" s="34">
        <v>421</v>
      </c>
      <c r="G8" s="34">
        <v>416</v>
      </c>
      <c r="H8" s="34">
        <v>21</v>
      </c>
    </row>
    <row r="9" spans="1:8" ht="12.75">
      <c r="A9" s="23"/>
      <c r="B9" s="28"/>
      <c r="C9" s="28"/>
      <c r="D9" s="28"/>
      <c r="E9" s="28"/>
      <c r="F9" s="28"/>
      <c r="G9" s="28"/>
      <c r="H9" s="28"/>
    </row>
    <row r="10" spans="1:8" ht="12.75">
      <c r="A10" s="26" t="s">
        <v>218</v>
      </c>
      <c r="B10" s="28">
        <v>335</v>
      </c>
      <c r="C10" s="28">
        <v>2</v>
      </c>
      <c r="D10" s="28">
        <v>61</v>
      </c>
      <c r="E10" s="28">
        <v>89</v>
      </c>
      <c r="F10" s="28">
        <v>79</v>
      </c>
      <c r="G10" s="28">
        <v>97</v>
      </c>
      <c r="H10" s="28">
        <v>5</v>
      </c>
    </row>
    <row r="11" spans="1:8" ht="12.75">
      <c r="A11" s="26" t="s">
        <v>219</v>
      </c>
      <c r="B11" s="28">
        <v>389</v>
      </c>
      <c r="C11" s="28">
        <v>5</v>
      </c>
      <c r="D11" s="28">
        <v>77</v>
      </c>
      <c r="E11" s="28">
        <v>99</v>
      </c>
      <c r="F11" s="28">
        <v>92</v>
      </c>
      <c r="G11" s="28">
        <v>112</v>
      </c>
      <c r="H11" s="28">
        <v>2</v>
      </c>
    </row>
    <row r="12" spans="1:8" ht="12.75">
      <c r="A12" s="26" t="s">
        <v>220</v>
      </c>
      <c r="B12" s="28">
        <v>110</v>
      </c>
      <c r="C12" s="28">
        <v>4</v>
      </c>
      <c r="D12" s="28">
        <v>26</v>
      </c>
      <c r="E12" s="28">
        <v>23</v>
      </c>
      <c r="F12" s="28">
        <v>26</v>
      </c>
      <c r="G12" s="28">
        <v>30</v>
      </c>
      <c r="H12" s="30" t="s">
        <v>135</v>
      </c>
    </row>
    <row r="13" spans="1:8" ht="12.75">
      <c r="A13" s="26" t="s">
        <v>221</v>
      </c>
      <c r="B13" s="28">
        <v>109</v>
      </c>
      <c r="C13" s="30" t="s">
        <v>135</v>
      </c>
      <c r="D13" s="28">
        <v>19</v>
      </c>
      <c r="E13" s="28">
        <v>27</v>
      </c>
      <c r="F13" s="28">
        <v>22</v>
      </c>
      <c r="G13" s="28">
        <v>37</v>
      </c>
      <c r="H13" s="28">
        <v>3</v>
      </c>
    </row>
    <row r="14" spans="1:8" ht="12.75">
      <c r="A14" s="26" t="s">
        <v>222</v>
      </c>
      <c r="B14" s="28">
        <v>128</v>
      </c>
      <c r="C14" s="30" t="s">
        <v>135</v>
      </c>
      <c r="D14" s="28">
        <v>19</v>
      </c>
      <c r="E14" s="28">
        <v>35</v>
      </c>
      <c r="F14" s="28">
        <v>37</v>
      </c>
      <c r="G14" s="28">
        <v>32</v>
      </c>
      <c r="H14" s="28">
        <v>4</v>
      </c>
    </row>
    <row r="15" spans="1:8" ht="12.75">
      <c r="A15" s="26" t="s">
        <v>223</v>
      </c>
      <c r="B15" s="28">
        <v>155</v>
      </c>
      <c r="C15" s="28">
        <v>1</v>
      </c>
      <c r="D15" s="28">
        <v>25</v>
      </c>
      <c r="E15" s="28">
        <v>49</v>
      </c>
      <c r="F15" s="28">
        <v>43</v>
      </c>
      <c r="G15" s="28">
        <v>33</v>
      </c>
      <c r="H15" s="28">
        <v>3</v>
      </c>
    </row>
    <row r="16" spans="1:8" ht="12.75">
      <c r="A16" s="26" t="s">
        <v>224</v>
      </c>
      <c r="B16" s="28">
        <v>195</v>
      </c>
      <c r="C16" s="28">
        <v>1</v>
      </c>
      <c r="D16" s="28">
        <v>31</v>
      </c>
      <c r="E16" s="28">
        <v>68</v>
      </c>
      <c r="F16" s="28">
        <v>61</v>
      </c>
      <c r="G16" s="28">
        <v>32</v>
      </c>
      <c r="H16" s="28">
        <v>1</v>
      </c>
    </row>
    <row r="17" spans="1:8" ht="12.75">
      <c r="A17" s="26" t="s">
        <v>225</v>
      </c>
      <c r="B17" s="28">
        <v>119</v>
      </c>
      <c r="C17" s="28">
        <v>1</v>
      </c>
      <c r="D17" s="28">
        <v>21</v>
      </c>
      <c r="E17" s="28">
        <v>29</v>
      </c>
      <c r="F17" s="28">
        <v>41</v>
      </c>
      <c r="G17" s="28">
        <v>24</v>
      </c>
      <c r="H17" s="28">
        <v>3</v>
      </c>
    </row>
    <row r="18" spans="1:8" ht="12.75">
      <c r="A18" s="26" t="s">
        <v>226</v>
      </c>
      <c r="B18" s="28">
        <v>30</v>
      </c>
      <c r="C18" s="30" t="s">
        <v>135</v>
      </c>
      <c r="D18" s="28">
        <v>5</v>
      </c>
      <c r="E18" s="28">
        <v>6</v>
      </c>
      <c r="F18" s="28">
        <v>8</v>
      </c>
      <c r="G18" s="28">
        <v>11</v>
      </c>
      <c r="H18" s="30" t="s">
        <v>135</v>
      </c>
    </row>
    <row r="19" spans="1:8" ht="12.75">
      <c r="A19" s="26" t="s">
        <v>227</v>
      </c>
      <c r="B19" s="28">
        <v>13</v>
      </c>
      <c r="C19" s="30" t="s">
        <v>135</v>
      </c>
      <c r="D19" s="30" t="s">
        <v>135</v>
      </c>
      <c r="E19" s="28">
        <v>1</v>
      </c>
      <c r="F19" s="28">
        <v>7</v>
      </c>
      <c r="G19" s="28">
        <v>5</v>
      </c>
      <c r="H19" s="30" t="s">
        <v>135</v>
      </c>
    </row>
    <row r="20" spans="1:8" ht="12.75">
      <c r="A20" s="23" t="s">
        <v>199</v>
      </c>
      <c r="B20" s="28">
        <v>16</v>
      </c>
      <c r="C20" s="30" t="s">
        <v>135</v>
      </c>
      <c r="D20" s="28">
        <v>4</v>
      </c>
      <c r="E20" s="28">
        <v>3</v>
      </c>
      <c r="F20" s="28">
        <v>5</v>
      </c>
      <c r="G20" s="28">
        <v>3</v>
      </c>
      <c r="H20" s="30" t="s">
        <v>135</v>
      </c>
    </row>
    <row r="21" spans="1:8" ht="12.75">
      <c r="A21" s="23"/>
      <c r="B21" s="28"/>
      <c r="C21" s="28"/>
      <c r="D21" s="28"/>
      <c r="E21" s="28"/>
      <c r="F21" s="28"/>
      <c r="G21" s="28"/>
      <c r="H21" s="28"/>
    </row>
    <row r="22" spans="1:8" ht="24" customHeight="1">
      <c r="A22" s="33" t="s">
        <v>228</v>
      </c>
      <c r="B22" s="34">
        <v>1291</v>
      </c>
      <c r="C22" s="34">
        <v>946</v>
      </c>
      <c r="D22" s="34">
        <v>1106</v>
      </c>
      <c r="E22" s="34">
        <v>1587</v>
      </c>
      <c r="F22" s="34">
        <v>1687</v>
      </c>
      <c r="G22" s="34">
        <v>992</v>
      </c>
      <c r="H22" s="34">
        <v>2013</v>
      </c>
    </row>
    <row r="24" spans="1:8" ht="12.75">
      <c r="A24" s="97" t="s">
        <v>229</v>
      </c>
      <c r="B24" s="97"/>
      <c r="C24" s="97"/>
      <c r="D24" s="97"/>
      <c r="E24" s="97"/>
      <c r="F24" s="97"/>
      <c r="G24" s="97"/>
      <c r="H24" s="97"/>
    </row>
    <row r="26" spans="1:8" ht="12.75">
      <c r="A26" s="97" t="s">
        <v>137</v>
      </c>
      <c r="B26" s="97"/>
      <c r="C26" s="97"/>
      <c r="D26" s="97"/>
      <c r="E26" s="97"/>
      <c r="F26" s="97"/>
      <c r="G26" s="97"/>
      <c r="H26" s="97"/>
    </row>
  </sheetData>
  <mergeCells count="7">
    <mergeCell ref="A2:H2"/>
    <mergeCell ref="A24:H24"/>
    <mergeCell ref="A26:H26"/>
    <mergeCell ref="B6:H6"/>
    <mergeCell ref="A6:A7"/>
    <mergeCell ref="A4:H4"/>
    <mergeCell ref="A3:H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7.69921875" defaultRowHeight="19.5"/>
  <cols>
    <col min="1" max="2" width="9.296875" style="1" customWidth="1"/>
    <col min="3" max="16384" width="7.69921875" style="1" customWidth="1"/>
  </cols>
  <sheetData>
    <row r="2" spans="1:9" ht="12.75">
      <c r="A2" s="91" t="s">
        <v>230</v>
      </c>
      <c r="B2" s="91"/>
      <c r="C2" s="91"/>
      <c r="D2" s="91"/>
      <c r="E2" s="91"/>
      <c r="F2" s="91"/>
      <c r="G2" s="91"/>
      <c r="H2" s="91"/>
      <c r="I2" s="91"/>
    </row>
    <row r="3" spans="1:9" ht="12.75">
      <c r="A3" s="117" t="s">
        <v>79</v>
      </c>
      <c r="B3" s="117"/>
      <c r="C3" s="117"/>
      <c r="D3" s="117"/>
      <c r="E3" s="117"/>
      <c r="F3" s="117"/>
      <c r="G3" s="117"/>
      <c r="H3" s="117"/>
      <c r="I3" s="117"/>
    </row>
    <row r="4" spans="1:9" ht="12.75">
      <c r="A4" s="117" t="s">
        <v>246</v>
      </c>
      <c r="B4" s="117"/>
      <c r="C4" s="117"/>
      <c r="D4" s="117"/>
      <c r="E4" s="117"/>
      <c r="F4" s="117"/>
      <c r="G4" s="117"/>
      <c r="H4" s="117"/>
      <c r="I4" s="117"/>
    </row>
    <row r="5" spans="1:9" ht="12.75">
      <c r="A5" s="91" t="s">
        <v>80</v>
      </c>
      <c r="B5" s="91"/>
      <c r="C5" s="91"/>
      <c r="D5" s="91"/>
      <c r="E5" s="91"/>
      <c r="F5" s="91"/>
      <c r="G5" s="91"/>
      <c r="H5" s="91"/>
      <c r="I5" s="91"/>
    </row>
    <row r="7" spans="1:9" ht="12.75">
      <c r="A7" s="101" t="s">
        <v>234</v>
      </c>
      <c r="B7" s="95" t="s">
        <v>165</v>
      </c>
      <c r="C7" s="95" t="s">
        <v>127</v>
      </c>
      <c r="D7" s="87" t="s">
        <v>114</v>
      </c>
      <c r="E7" s="88"/>
      <c r="F7" s="88"/>
      <c r="G7" s="88"/>
      <c r="H7" s="88"/>
      <c r="I7" s="89"/>
    </row>
    <row r="8" spans="1:9" ht="12.75">
      <c r="A8" s="86"/>
      <c r="B8" s="86"/>
      <c r="C8" s="86"/>
      <c r="D8" s="85" t="s">
        <v>231</v>
      </c>
      <c r="E8" s="85"/>
      <c r="F8" s="85" t="s">
        <v>232</v>
      </c>
      <c r="G8" s="85"/>
      <c r="H8" s="85" t="s">
        <v>233</v>
      </c>
      <c r="I8" s="85"/>
    </row>
    <row r="9" spans="1:9" ht="12.75">
      <c r="A9" s="111"/>
      <c r="B9" s="111"/>
      <c r="C9" s="111"/>
      <c r="D9" s="10" t="s">
        <v>108</v>
      </c>
      <c r="E9" s="10" t="s">
        <v>109</v>
      </c>
      <c r="F9" s="10" t="s">
        <v>108</v>
      </c>
      <c r="G9" s="10" t="s">
        <v>109</v>
      </c>
      <c r="H9" s="10" t="s">
        <v>108</v>
      </c>
      <c r="I9" s="10" t="s">
        <v>109</v>
      </c>
    </row>
    <row r="10" spans="1:9" ht="12.75">
      <c r="A10" s="18"/>
      <c r="B10" s="83" t="s">
        <v>66</v>
      </c>
      <c r="C10" s="67">
        <v>139635</v>
      </c>
      <c r="D10" s="67">
        <v>1599</v>
      </c>
      <c r="E10" s="81">
        <v>11.451283703942421</v>
      </c>
      <c r="F10" s="67">
        <v>1093</v>
      </c>
      <c r="G10" s="81">
        <v>7.827550399255201</v>
      </c>
      <c r="H10" s="67">
        <v>504</v>
      </c>
      <c r="I10" s="81">
        <v>3.609410248146955</v>
      </c>
    </row>
    <row r="11" spans="1:9" ht="12.75">
      <c r="A11" s="14" t="s">
        <v>59</v>
      </c>
      <c r="B11" s="41" t="s">
        <v>67</v>
      </c>
      <c r="C11" s="12">
        <v>110982</v>
      </c>
      <c r="D11" s="12">
        <v>964</v>
      </c>
      <c r="E11" s="13">
        <v>8.686093240345281</v>
      </c>
      <c r="F11" s="12">
        <v>632</v>
      </c>
      <c r="G11" s="13">
        <v>5.694617145122632</v>
      </c>
      <c r="H11" s="12">
        <v>331</v>
      </c>
      <c r="I11" s="13">
        <v>2.9824656250563155</v>
      </c>
    </row>
    <row r="12" spans="1:9" ht="12.75">
      <c r="A12" s="23"/>
      <c r="B12" s="41" t="s">
        <v>68</v>
      </c>
      <c r="C12" s="12">
        <v>26034</v>
      </c>
      <c r="D12" s="12">
        <v>609</v>
      </c>
      <c r="E12" s="13">
        <v>23.39248674809864</v>
      </c>
      <c r="F12" s="12">
        <v>443</v>
      </c>
      <c r="G12" s="13">
        <v>17.016209572098028</v>
      </c>
      <c r="H12" s="12">
        <v>166</v>
      </c>
      <c r="I12" s="13">
        <v>6.376277176000615</v>
      </c>
    </row>
    <row r="13" spans="1:9" ht="12.75">
      <c r="A13" s="25"/>
      <c r="B13" s="48" t="s">
        <v>235</v>
      </c>
      <c r="C13" s="15">
        <v>2556</v>
      </c>
      <c r="D13" s="15">
        <v>20</v>
      </c>
      <c r="E13" s="16">
        <v>7.82472613458529</v>
      </c>
      <c r="F13" s="15">
        <v>13</v>
      </c>
      <c r="G13" s="16">
        <v>5.086071987480437</v>
      </c>
      <c r="H13" s="15">
        <v>7</v>
      </c>
      <c r="I13" s="16">
        <v>2.7386541471048513</v>
      </c>
    </row>
    <row r="14" spans="1:9" ht="12.75">
      <c r="A14" s="23"/>
      <c r="B14" s="41" t="s">
        <v>66</v>
      </c>
      <c r="C14" s="12">
        <v>2032</v>
      </c>
      <c r="D14" s="12">
        <v>834</v>
      </c>
      <c r="E14" s="13">
        <v>410.43307086614175</v>
      </c>
      <c r="F14" s="12">
        <v>745</v>
      </c>
      <c r="G14" s="13">
        <v>366.63385826771656</v>
      </c>
      <c r="H14" s="12">
        <v>88</v>
      </c>
      <c r="I14" s="13">
        <v>43.30708661417323</v>
      </c>
    </row>
    <row r="15" spans="1:9" ht="12.75">
      <c r="A15" s="14" t="s">
        <v>81</v>
      </c>
      <c r="B15" s="41" t="s">
        <v>67</v>
      </c>
      <c r="C15" s="12">
        <v>1069</v>
      </c>
      <c r="D15" s="12">
        <v>415</v>
      </c>
      <c r="E15" s="13">
        <v>388.21328344246956</v>
      </c>
      <c r="F15" s="12">
        <v>369</v>
      </c>
      <c r="G15" s="13">
        <v>345.18241347053316</v>
      </c>
      <c r="H15" s="12">
        <v>46</v>
      </c>
      <c r="I15" s="13">
        <v>43.03086997193639</v>
      </c>
    </row>
    <row r="16" spans="1:9" ht="12.75">
      <c r="A16" s="41" t="s">
        <v>82</v>
      </c>
      <c r="B16" s="41" t="s">
        <v>68</v>
      </c>
      <c r="C16" s="12">
        <v>936</v>
      </c>
      <c r="D16" s="12">
        <v>408</v>
      </c>
      <c r="E16" s="13">
        <v>435.8974358974359</v>
      </c>
      <c r="F16" s="12">
        <v>366</v>
      </c>
      <c r="G16" s="13">
        <v>391.02564102564105</v>
      </c>
      <c r="H16" s="12">
        <v>42</v>
      </c>
      <c r="I16" s="13">
        <v>44.87179487179487</v>
      </c>
    </row>
    <row r="17" spans="1:9" ht="12.75">
      <c r="A17" s="25"/>
      <c r="B17" s="48" t="s">
        <v>235</v>
      </c>
      <c r="C17" s="15">
        <v>23</v>
      </c>
      <c r="D17" s="15">
        <v>7</v>
      </c>
      <c r="E17" s="16">
        <v>304.34782608695656</v>
      </c>
      <c r="F17" s="15">
        <v>7</v>
      </c>
      <c r="G17" s="16">
        <v>304.34782608695656</v>
      </c>
      <c r="H17" s="80" t="s">
        <v>135</v>
      </c>
      <c r="I17" s="80" t="s">
        <v>135</v>
      </c>
    </row>
    <row r="18" spans="1:9" ht="12.75">
      <c r="A18" s="23"/>
      <c r="B18" s="41" t="s">
        <v>66</v>
      </c>
      <c r="C18" s="12">
        <v>8205</v>
      </c>
      <c r="D18" s="12">
        <v>237</v>
      </c>
      <c r="E18" s="13">
        <v>28.884826325411336</v>
      </c>
      <c r="F18" s="12">
        <v>142</v>
      </c>
      <c r="G18" s="13">
        <v>17.306520414381477</v>
      </c>
      <c r="H18" s="12">
        <v>94</v>
      </c>
      <c r="I18" s="13">
        <v>11.45642900670323</v>
      </c>
    </row>
    <row r="19" spans="1:9" ht="12.75">
      <c r="A19" s="41" t="s">
        <v>83</v>
      </c>
      <c r="B19" s="41" t="s">
        <v>67</v>
      </c>
      <c r="C19" s="12">
        <v>5295</v>
      </c>
      <c r="D19" s="12">
        <v>153</v>
      </c>
      <c r="E19" s="13">
        <v>28.89518413597734</v>
      </c>
      <c r="F19" s="12">
        <v>101</v>
      </c>
      <c r="G19" s="13">
        <v>19.07459867799811</v>
      </c>
      <c r="H19" s="12">
        <v>51</v>
      </c>
      <c r="I19" s="13">
        <v>9.63172804532578</v>
      </c>
    </row>
    <row r="20" spans="1:9" ht="12.75">
      <c r="A20" s="14" t="s">
        <v>84</v>
      </c>
      <c r="B20" s="41" t="s">
        <v>68</v>
      </c>
      <c r="C20" s="12">
        <v>2782</v>
      </c>
      <c r="D20" s="12">
        <v>77</v>
      </c>
      <c r="E20" s="13">
        <v>27.67792954708843</v>
      </c>
      <c r="F20" s="12">
        <v>37</v>
      </c>
      <c r="G20" s="13">
        <v>13.299784327821712</v>
      </c>
      <c r="H20" s="12">
        <v>40</v>
      </c>
      <c r="I20" s="13">
        <v>14.378145219266715</v>
      </c>
    </row>
    <row r="21" spans="1:9" ht="12.75">
      <c r="A21" s="25"/>
      <c r="B21" s="48" t="s">
        <v>235</v>
      </c>
      <c r="C21" s="15">
        <v>124</v>
      </c>
      <c r="D21" s="15">
        <v>6</v>
      </c>
      <c r="E21" s="16">
        <v>48.387096774193544</v>
      </c>
      <c r="F21" s="15">
        <v>3</v>
      </c>
      <c r="G21" s="71" t="s">
        <v>166</v>
      </c>
      <c r="H21" s="15">
        <v>3</v>
      </c>
      <c r="I21" s="71" t="s">
        <v>166</v>
      </c>
    </row>
    <row r="22" spans="1:9" ht="12.75">
      <c r="A22" s="23"/>
      <c r="B22" s="41" t="s">
        <v>66</v>
      </c>
      <c r="C22" s="12">
        <v>129367</v>
      </c>
      <c r="D22" s="12">
        <v>512</v>
      </c>
      <c r="E22" s="13">
        <v>3.9577326520673743</v>
      </c>
      <c r="F22" s="12">
        <v>192</v>
      </c>
      <c r="G22" s="13">
        <v>1.4841497445252654</v>
      </c>
      <c r="H22" s="12">
        <v>320</v>
      </c>
      <c r="I22" s="13">
        <v>2.473582907542109</v>
      </c>
    </row>
    <row r="23" spans="1:9" ht="12.75">
      <c r="A23" s="41" t="s">
        <v>85</v>
      </c>
      <c r="B23" s="41" t="s">
        <v>67</v>
      </c>
      <c r="C23" s="12">
        <v>104600</v>
      </c>
      <c r="D23" s="12">
        <v>388</v>
      </c>
      <c r="E23" s="13">
        <v>3.7093690248565965</v>
      </c>
      <c r="F23" s="12">
        <v>155</v>
      </c>
      <c r="G23" s="13">
        <v>1.4818355640535372</v>
      </c>
      <c r="H23" s="12">
        <v>233</v>
      </c>
      <c r="I23" s="13">
        <v>2.227533460803059</v>
      </c>
    </row>
    <row r="24" spans="1:9" ht="12.75">
      <c r="A24" s="14" t="s">
        <v>86</v>
      </c>
      <c r="B24" s="41" t="s">
        <v>68</v>
      </c>
      <c r="C24" s="12">
        <v>22309</v>
      </c>
      <c r="D24" s="12">
        <v>116</v>
      </c>
      <c r="E24" s="13">
        <v>5.199695190281949</v>
      </c>
      <c r="F24" s="12">
        <v>33</v>
      </c>
      <c r="G24" s="13">
        <v>1.4792236317181406</v>
      </c>
      <c r="H24" s="12">
        <v>83</v>
      </c>
      <c r="I24" s="13">
        <v>3.7204715585638084</v>
      </c>
    </row>
    <row r="25" spans="1:9" ht="12.75">
      <c r="A25" s="25"/>
      <c r="B25" s="48" t="s">
        <v>235</v>
      </c>
      <c r="C25" s="15">
        <v>2407</v>
      </c>
      <c r="D25" s="15">
        <v>7</v>
      </c>
      <c r="E25" s="16">
        <v>2.9081844619858743</v>
      </c>
      <c r="F25" s="15">
        <v>3</v>
      </c>
      <c r="G25" s="71" t="s">
        <v>166</v>
      </c>
      <c r="H25" s="15">
        <v>4</v>
      </c>
      <c r="I25" s="71" t="s">
        <v>166</v>
      </c>
    </row>
    <row r="26" spans="1:9" ht="12.75">
      <c r="A26" s="23"/>
      <c r="B26" s="41" t="s">
        <v>66</v>
      </c>
      <c r="C26" s="12">
        <v>31</v>
      </c>
      <c r="D26" s="12">
        <v>16</v>
      </c>
      <c r="E26" s="13">
        <v>516.1290322580645</v>
      </c>
      <c r="F26" s="12">
        <v>14</v>
      </c>
      <c r="G26" s="13">
        <v>451.61290322580646</v>
      </c>
      <c r="H26" s="12">
        <v>2</v>
      </c>
      <c r="I26" s="70" t="s">
        <v>166</v>
      </c>
    </row>
    <row r="27" spans="1:9" ht="12.75">
      <c r="A27" s="14" t="s">
        <v>71</v>
      </c>
      <c r="B27" s="41" t="s">
        <v>67</v>
      </c>
      <c r="C27" s="12">
        <v>18</v>
      </c>
      <c r="D27" s="12">
        <v>8</v>
      </c>
      <c r="E27" s="13">
        <v>444.4444444444444</v>
      </c>
      <c r="F27" s="12">
        <v>7</v>
      </c>
      <c r="G27" s="13">
        <v>388.8888888888889</v>
      </c>
      <c r="H27" s="12">
        <v>1</v>
      </c>
      <c r="I27" s="70" t="s">
        <v>166</v>
      </c>
    </row>
    <row r="28" spans="1:9" ht="12.75">
      <c r="A28" s="14" t="s">
        <v>87</v>
      </c>
      <c r="B28" s="41" t="s">
        <v>68</v>
      </c>
      <c r="C28" s="12">
        <v>7</v>
      </c>
      <c r="D28" s="12">
        <v>8</v>
      </c>
      <c r="E28" s="70" t="s">
        <v>166</v>
      </c>
      <c r="F28" s="12">
        <v>7</v>
      </c>
      <c r="G28" s="55">
        <v>1000</v>
      </c>
      <c r="H28" s="12">
        <v>1</v>
      </c>
      <c r="I28" s="70" t="s">
        <v>166</v>
      </c>
    </row>
    <row r="29" spans="1:9" ht="12.75">
      <c r="A29" s="25"/>
      <c r="B29" s="48" t="s">
        <v>235</v>
      </c>
      <c r="C29" s="15">
        <v>2</v>
      </c>
      <c r="D29" s="80" t="s">
        <v>135</v>
      </c>
      <c r="E29" s="80" t="s">
        <v>135</v>
      </c>
      <c r="F29" s="80" t="s">
        <v>135</v>
      </c>
      <c r="G29" s="80" t="s">
        <v>135</v>
      </c>
      <c r="H29" s="80" t="s">
        <v>135</v>
      </c>
      <c r="I29" s="80" t="s">
        <v>135</v>
      </c>
    </row>
    <row r="31" ht="12.75">
      <c r="A31" s="4" t="s">
        <v>236</v>
      </c>
    </row>
    <row r="33" ht="12.75">
      <c r="A33" s="1" t="s">
        <v>237</v>
      </c>
    </row>
  </sheetData>
  <mergeCells count="11">
    <mergeCell ref="H8:I8"/>
    <mergeCell ref="F8:G8"/>
    <mergeCell ref="D8:E8"/>
    <mergeCell ref="A7:A9"/>
    <mergeCell ref="B7:B9"/>
    <mergeCell ref="C7:C9"/>
    <mergeCell ref="D7:I7"/>
    <mergeCell ref="A5:I5"/>
    <mergeCell ref="A4:I4"/>
    <mergeCell ref="A3:I3"/>
    <mergeCell ref="A2: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7.69921875" defaultRowHeight="19.5"/>
  <cols>
    <col min="1" max="2" width="6.69921875" style="1" customWidth="1"/>
    <col min="3" max="3" width="7.69921875" style="1" customWidth="1"/>
    <col min="4" max="5" width="6.69921875" style="1" customWidth="1"/>
    <col min="6" max="16384" width="7.69921875" style="1" customWidth="1"/>
  </cols>
  <sheetData>
    <row r="2" spans="1:5" ht="12.75">
      <c r="A2" s="91" t="s">
        <v>94</v>
      </c>
      <c r="B2" s="91"/>
      <c r="C2" s="91"/>
      <c r="D2" s="91"/>
      <c r="E2" s="91"/>
    </row>
    <row r="3" spans="1:5" ht="12.75">
      <c r="A3" s="117" t="s">
        <v>107</v>
      </c>
      <c r="B3" s="117"/>
      <c r="C3" s="117"/>
      <c r="D3" s="117"/>
      <c r="E3" s="117"/>
    </row>
    <row r="4" spans="1:5" ht="12.75">
      <c r="A4" s="91" t="s">
        <v>0</v>
      </c>
      <c r="B4" s="91"/>
      <c r="C4" s="91"/>
      <c r="D4" s="91"/>
      <c r="E4" s="91"/>
    </row>
    <row r="6" spans="1:5" ht="12.75">
      <c r="A6" s="94" t="s">
        <v>111</v>
      </c>
      <c r="B6" s="94"/>
      <c r="C6" s="95" t="s">
        <v>112</v>
      </c>
      <c r="D6" s="94" t="s">
        <v>110</v>
      </c>
      <c r="E6" s="94"/>
    </row>
    <row r="7" spans="1:5" ht="12.75">
      <c r="A7" s="11" t="s">
        <v>108</v>
      </c>
      <c r="B7" s="11" t="s">
        <v>109</v>
      </c>
      <c r="C7" s="96"/>
      <c r="D7" s="11" t="s">
        <v>108</v>
      </c>
      <c r="E7" s="11" t="s">
        <v>109</v>
      </c>
    </row>
    <row r="8" spans="1:5" ht="12.75">
      <c r="A8" s="12">
        <v>74667</v>
      </c>
      <c r="B8" s="13">
        <v>20</v>
      </c>
      <c r="C8" s="14" t="s">
        <v>2</v>
      </c>
      <c r="D8" s="12">
        <v>3492</v>
      </c>
      <c r="E8" s="13">
        <v>20.3</v>
      </c>
    </row>
    <row r="9" spans="1:5" ht="12.75">
      <c r="A9" s="12">
        <v>67981</v>
      </c>
      <c r="B9" s="13">
        <v>19.1</v>
      </c>
      <c r="C9" s="14" t="s">
        <v>3</v>
      </c>
      <c r="D9" s="12">
        <v>3157</v>
      </c>
      <c r="E9" s="13">
        <v>19.5</v>
      </c>
    </row>
    <row r="10" spans="1:5" ht="12.75">
      <c r="A10" s="12">
        <v>60182</v>
      </c>
      <c r="B10" s="13">
        <v>18.5</v>
      </c>
      <c r="C10" s="14" t="s">
        <v>4</v>
      </c>
      <c r="D10" s="12">
        <v>2801</v>
      </c>
      <c r="E10" s="13">
        <v>19.1</v>
      </c>
    </row>
    <row r="11" spans="1:5" ht="12.75">
      <c r="A11" s="12">
        <v>55581</v>
      </c>
      <c r="B11" s="13">
        <v>17.7</v>
      </c>
      <c r="C11" s="14" t="s">
        <v>5</v>
      </c>
      <c r="D11" s="12">
        <v>2561</v>
      </c>
      <c r="E11" s="13">
        <v>18.1</v>
      </c>
    </row>
    <row r="12" spans="1:5" ht="12.75">
      <c r="A12" s="12">
        <v>52776</v>
      </c>
      <c r="B12" s="13">
        <v>16.7</v>
      </c>
      <c r="C12" s="14" t="s">
        <v>6</v>
      </c>
      <c r="D12" s="12">
        <v>2387</v>
      </c>
      <c r="E12" s="13">
        <v>17.4</v>
      </c>
    </row>
    <row r="13" spans="1:5" ht="12.75">
      <c r="A13" s="12"/>
      <c r="B13" s="13"/>
      <c r="C13" s="14"/>
      <c r="D13" s="12"/>
      <c r="E13" s="13"/>
    </row>
    <row r="14" spans="1:5" ht="12.75">
      <c r="A14" s="12">
        <v>50525</v>
      </c>
      <c r="B14" s="13">
        <v>16.1</v>
      </c>
      <c r="C14" s="14" t="s">
        <v>7</v>
      </c>
      <c r="D14" s="12">
        <v>2205</v>
      </c>
      <c r="E14" s="13">
        <v>16.5</v>
      </c>
    </row>
    <row r="15" spans="1:5" ht="12.75">
      <c r="A15" s="12">
        <v>48265</v>
      </c>
      <c r="B15" s="13">
        <v>15.2</v>
      </c>
      <c r="C15" s="14" t="s">
        <v>8</v>
      </c>
      <c r="D15" s="12">
        <v>1978</v>
      </c>
      <c r="E15" s="13">
        <v>15.1</v>
      </c>
    </row>
    <row r="16" spans="1:5" ht="12.75">
      <c r="A16" s="12">
        <v>46975</v>
      </c>
      <c r="B16" s="13">
        <v>14.1</v>
      </c>
      <c r="C16" s="14" t="s">
        <v>9</v>
      </c>
      <c r="D16" s="12">
        <v>1945</v>
      </c>
      <c r="E16" s="13">
        <v>14.1</v>
      </c>
    </row>
    <row r="17" spans="1:5" ht="12.75">
      <c r="A17" s="12">
        <v>45945</v>
      </c>
      <c r="B17" s="13">
        <v>13.8</v>
      </c>
      <c r="C17" s="14" t="s">
        <v>10</v>
      </c>
      <c r="D17" s="12">
        <v>1931</v>
      </c>
      <c r="E17" s="13">
        <v>13.9</v>
      </c>
    </row>
    <row r="18" spans="1:5" ht="12.75">
      <c r="A18" s="12">
        <v>45665</v>
      </c>
      <c r="B18" s="13">
        <v>13.1</v>
      </c>
      <c r="C18" s="14" t="s">
        <v>11</v>
      </c>
      <c r="D18" s="12">
        <v>1921</v>
      </c>
      <c r="E18" s="13">
        <v>13.3</v>
      </c>
    </row>
    <row r="19" spans="1:5" ht="12.75">
      <c r="A19" s="12"/>
      <c r="B19" s="13"/>
      <c r="C19" s="14"/>
      <c r="D19" s="12"/>
      <c r="E19" s="13"/>
    </row>
    <row r="20" spans="1:5" ht="12.75">
      <c r="A20" s="12">
        <v>45526</v>
      </c>
      <c r="B20" s="13">
        <v>12.6</v>
      </c>
      <c r="C20" s="14" t="s">
        <v>12</v>
      </c>
      <c r="D20" s="12">
        <v>1851</v>
      </c>
      <c r="E20" s="13">
        <v>12.8</v>
      </c>
    </row>
    <row r="21" spans="1:5" ht="12.75">
      <c r="A21" s="12">
        <v>43305</v>
      </c>
      <c r="B21" s="13">
        <v>11.9</v>
      </c>
      <c r="C21" s="14" t="s">
        <v>13</v>
      </c>
      <c r="D21" s="12">
        <v>1851</v>
      </c>
      <c r="E21" s="13">
        <v>13.2</v>
      </c>
    </row>
    <row r="22" spans="1:5" ht="12.75">
      <c r="A22" s="12">
        <v>42401</v>
      </c>
      <c r="B22" s="13">
        <v>11.5</v>
      </c>
      <c r="C22" s="14" t="s">
        <v>14</v>
      </c>
      <c r="D22" s="12">
        <v>1672</v>
      </c>
      <c r="E22" s="13">
        <v>12.1</v>
      </c>
    </row>
    <row r="23" spans="1:5" ht="12.75">
      <c r="A23" s="12">
        <v>40627</v>
      </c>
      <c r="B23" s="13">
        <v>11.2</v>
      </c>
      <c r="C23" s="14" t="s">
        <v>15</v>
      </c>
      <c r="D23" s="12">
        <v>1573</v>
      </c>
      <c r="E23" s="13">
        <v>11.8</v>
      </c>
    </row>
    <row r="24" spans="1:5" ht="12.75">
      <c r="A24" s="12">
        <v>39580</v>
      </c>
      <c r="B24" s="13">
        <v>10.8</v>
      </c>
      <c r="C24" s="14" t="s">
        <v>16</v>
      </c>
      <c r="D24" s="12">
        <v>1595</v>
      </c>
      <c r="E24" s="13">
        <v>11.7</v>
      </c>
    </row>
    <row r="25" spans="1:5" ht="12.75">
      <c r="A25" s="12"/>
      <c r="B25" s="13"/>
      <c r="C25" s="14"/>
      <c r="D25" s="12"/>
      <c r="E25" s="13"/>
    </row>
    <row r="26" spans="1:5" ht="12.75">
      <c r="A26" s="12">
        <v>40030</v>
      </c>
      <c r="B26" s="13">
        <v>10.6</v>
      </c>
      <c r="C26" s="14" t="s">
        <v>17</v>
      </c>
      <c r="D26" s="12">
        <v>1575</v>
      </c>
      <c r="E26" s="13">
        <v>11.4</v>
      </c>
    </row>
    <row r="27" spans="1:5" ht="12.75">
      <c r="A27" s="12">
        <v>38891</v>
      </c>
      <c r="B27" s="13">
        <v>10.4</v>
      </c>
      <c r="C27" s="14" t="s">
        <v>18</v>
      </c>
      <c r="D27" s="12">
        <v>1565</v>
      </c>
      <c r="E27" s="13">
        <v>11.4</v>
      </c>
    </row>
    <row r="28" spans="1:5" ht="12.75">
      <c r="A28" s="12">
        <v>38408</v>
      </c>
      <c r="B28" s="13">
        <v>10.1</v>
      </c>
      <c r="C28" s="14" t="s">
        <v>19</v>
      </c>
      <c r="D28" s="12">
        <v>1538</v>
      </c>
      <c r="E28" s="13">
        <v>10.9</v>
      </c>
    </row>
    <row r="29" spans="1:5" ht="12.75">
      <c r="A29" s="12">
        <v>38910</v>
      </c>
      <c r="B29" s="13">
        <v>10</v>
      </c>
      <c r="C29" s="14" t="s">
        <v>20</v>
      </c>
      <c r="D29" s="12">
        <v>1542</v>
      </c>
      <c r="E29" s="13">
        <v>11</v>
      </c>
    </row>
    <row r="30" spans="1:5" ht="12.75">
      <c r="A30" s="15">
        <v>38900</v>
      </c>
      <c r="B30" s="16">
        <v>9.7</v>
      </c>
      <c r="C30" s="11">
        <v>1989</v>
      </c>
      <c r="D30" s="15">
        <v>1645</v>
      </c>
      <c r="E30" s="16">
        <v>11.1</v>
      </c>
    </row>
    <row r="31" spans="1:5" ht="12.75">
      <c r="A31" s="5"/>
      <c r="B31" s="6"/>
      <c r="C31" s="2"/>
      <c r="D31" s="5"/>
      <c r="E31" s="6"/>
    </row>
    <row r="32" spans="1:5" ht="19.5">
      <c r="A32" s="92" t="s">
        <v>113</v>
      </c>
      <c r="B32" s="93"/>
      <c r="C32" s="93"/>
      <c r="D32" s="93"/>
      <c r="E32" s="93"/>
    </row>
    <row r="34" spans="1:5" ht="25.5" customHeight="1">
      <c r="A34" s="90" t="s">
        <v>137</v>
      </c>
      <c r="B34" s="90"/>
      <c r="C34" s="90"/>
      <c r="D34" s="90"/>
      <c r="E34" s="90"/>
    </row>
  </sheetData>
  <mergeCells count="8">
    <mergeCell ref="A34:E34"/>
    <mergeCell ref="A3:E3"/>
    <mergeCell ref="A2:E2"/>
    <mergeCell ref="A32:E32"/>
    <mergeCell ref="D6:E6"/>
    <mergeCell ref="A6:B6"/>
    <mergeCell ref="C6:C7"/>
    <mergeCell ref="A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7.69921875" defaultRowHeight="19.5"/>
  <cols>
    <col min="1" max="1" width="8.5" style="1" customWidth="1"/>
    <col min="2" max="11" width="6.69921875" style="1" customWidth="1"/>
    <col min="12" max="16384" width="7.69921875" style="1" customWidth="1"/>
  </cols>
  <sheetData>
    <row r="2" spans="1:11" ht="12.75">
      <c r="A2" s="91" t="s">
        <v>89</v>
      </c>
      <c r="B2" s="91"/>
      <c r="C2" s="91"/>
      <c r="D2" s="91"/>
      <c r="E2" s="91"/>
      <c r="F2" s="91"/>
      <c r="G2" s="91"/>
      <c r="H2" s="91"/>
      <c r="I2" s="91"/>
      <c r="J2" s="91"/>
      <c r="K2" s="91"/>
    </row>
    <row r="3" spans="1:11" ht="12.75">
      <c r="A3" s="117" t="s">
        <v>21</v>
      </c>
      <c r="B3" s="117"/>
      <c r="C3" s="117"/>
      <c r="D3" s="117"/>
      <c r="E3" s="117"/>
      <c r="F3" s="117"/>
      <c r="G3" s="117"/>
      <c r="H3" s="117"/>
      <c r="I3" s="117"/>
      <c r="J3" s="117"/>
      <c r="K3" s="117"/>
    </row>
    <row r="4" spans="1:11" ht="12.75">
      <c r="A4" s="91" t="s">
        <v>22</v>
      </c>
      <c r="B4" s="91"/>
      <c r="C4" s="91"/>
      <c r="D4" s="91"/>
      <c r="E4" s="91"/>
      <c r="F4" s="91"/>
      <c r="G4" s="91"/>
      <c r="H4" s="91"/>
      <c r="I4" s="91"/>
      <c r="J4" s="91"/>
      <c r="K4" s="91"/>
    </row>
    <row r="6" spans="1:11" ht="12.75">
      <c r="A6" s="101" t="s">
        <v>112</v>
      </c>
      <c r="B6" s="100" t="s">
        <v>114</v>
      </c>
      <c r="C6" s="100"/>
      <c r="D6" s="100"/>
      <c r="E6" s="100"/>
      <c r="F6" s="100"/>
      <c r="G6" s="100"/>
      <c r="H6" s="100"/>
      <c r="I6" s="100"/>
      <c r="J6" s="100"/>
      <c r="K6" s="98"/>
    </row>
    <row r="7" spans="1:11" ht="12.75">
      <c r="A7" s="102"/>
      <c r="B7" s="98" t="s">
        <v>115</v>
      </c>
      <c r="C7" s="99"/>
      <c r="D7" s="99" t="s">
        <v>116</v>
      </c>
      <c r="E7" s="99"/>
      <c r="F7" s="105" t="s">
        <v>117</v>
      </c>
      <c r="G7" s="105"/>
      <c r="H7" s="105" t="s">
        <v>118</v>
      </c>
      <c r="I7" s="105"/>
      <c r="J7" s="103" t="s">
        <v>119</v>
      </c>
      <c r="K7" s="104"/>
    </row>
    <row r="8" spans="1:11" ht="12.75">
      <c r="A8" s="96"/>
      <c r="B8" s="17" t="s">
        <v>108</v>
      </c>
      <c r="C8" s="21" t="s">
        <v>109</v>
      </c>
      <c r="D8" s="21" t="s">
        <v>108</v>
      </c>
      <c r="E8" s="21" t="s">
        <v>109</v>
      </c>
      <c r="F8" s="21" t="s">
        <v>108</v>
      </c>
      <c r="G8" s="21" t="s">
        <v>109</v>
      </c>
      <c r="H8" s="21" t="s">
        <v>108</v>
      </c>
      <c r="I8" s="21" t="s">
        <v>109</v>
      </c>
      <c r="J8" s="21" t="s">
        <v>108</v>
      </c>
      <c r="K8" s="17" t="s">
        <v>109</v>
      </c>
    </row>
    <row r="9" spans="1:11" ht="12.75">
      <c r="A9" s="18"/>
      <c r="B9" s="18"/>
      <c r="C9" s="18"/>
      <c r="D9" s="18"/>
      <c r="E9" s="18"/>
      <c r="F9" s="18"/>
      <c r="G9" s="18"/>
      <c r="H9" s="18"/>
      <c r="I9" s="18"/>
      <c r="J9" s="18"/>
      <c r="K9" s="18"/>
    </row>
    <row r="10" spans="1:11" ht="12.75">
      <c r="A10" s="14" t="s">
        <v>2</v>
      </c>
      <c r="B10" s="12">
        <v>3492</v>
      </c>
      <c r="C10" s="13">
        <v>20.34</v>
      </c>
      <c r="D10" s="12">
        <v>1367</v>
      </c>
      <c r="E10" s="13">
        <v>7.96</v>
      </c>
      <c r="F10" s="12">
        <v>1095</v>
      </c>
      <c r="G10" s="13">
        <v>6.38</v>
      </c>
      <c r="H10" s="12">
        <v>221</v>
      </c>
      <c r="I10" s="13">
        <v>1.29</v>
      </c>
      <c r="J10" s="12">
        <v>809</v>
      </c>
      <c r="K10" s="13">
        <v>4.71</v>
      </c>
    </row>
    <row r="11" spans="1:11" ht="12.75">
      <c r="A11" s="14" t="s">
        <v>3</v>
      </c>
      <c r="B11" s="12">
        <v>3157</v>
      </c>
      <c r="C11" s="13">
        <v>19.46</v>
      </c>
      <c r="D11" s="12">
        <v>1191</v>
      </c>
      <c r="E11" s="13">
        <v>7.34</v>
      </c>
      <c r="F11" s="12">
        <v>1025</v>
      </c>
      <c r="G11" s="13">
        <v>6.32</v>
      </c>
      <c r="H11" s="12">
        <v>196</v>
      </c>
      <c r="I11" s="13">
        <v>1.21</v>
      </c>
      <c r="J11" s="12">
        <v>745</v>
      </c>
      <c r="K11" s="13">
        <v>4.59</v>
      </c>
    </row>
    <row r="12" spans="1:11" ht="12.75">
      <c r="A12" s="14" t="s">
        <v>4</v>
      </c>
      <c r="B12" s="12">
        <v>2801</v>
      </c>
      <c r="C12" s="13">
        <v>19.07</v>
      </c>
      <c r="D12" s="12">
        <v>1024</v>
      </c>
      <c r="E12" s="13">
        <v>6.97</v>
      </c>
      <c r="F12" s="12">
        <v>906</v>
      </c>
      <c r="G12" s="13">
        <v>6.17</v>
      </c>
      <c r="H12" s="12">
        <v>185</v>
      </c>
      <c r="I12" s="13">
        <v>1.26</v>
      </c>
      <c r="J12" s="12">
        <v>686</v>
      </c>
      <c r="K12" s="13">
        <v>4.67</v>
      </c>
    </row>
    <row r="13" spans="1:11" ht="12.75">
      <c r="A13" s="14" t="s">
        <v>5</v>
      </c>
      <c r="B13" s="12">
        <v>2561</v>
      </c>
      <c r="C13" s="13">
        <v>18.09</v>
      </c>
      <c r="D13" s="12">
        <v>1131</v>
      </c>
      <c r="E13" s="13">
        <v>7.99</v>
      </c>
      <c r="F13" s="12">
        <v>579</v>
      </c>
      <c r="G13" s="13">
        <v>4.09</v>
      </c>
      <c r="H13" s="12">
        <v>192</v>
      </c>
      <c r="I13" s="13">
        <v>1.36</v>
      </c>
      <c r="J13" s="12">
        <v>659</v>
      </c>
      <c r="K13" s="13">
        <v>4.66</v>
      </c>
    </row>
    <row r="14" spans="1:11" ht="12.75">
      <c r="A14" s="14" t="s">
        <v>6</v>
      </c>
      <c r="B14" s="12">
        <v>2387</v>
      </c>
      <c r="C14" s="13">
        <v>17.37</v>
      </c>
      <c r="D14" s="12">
        <v>940</v>
      </c>
      <c r="E14" s="13">
        <v>6.84</v>
      </c>
      <c r="F14" s="12">
        <v>569</v>
      </c>
      <c r="G14" s="13">
        <v>4.14</v>
      </c>
      <c r="H14" s="12">
        <v>225</v>
      </c>
      <c r="I14" s="13">
        <v>1.64</v>
      </c>
      <c r="J14" s="12">
        <v>653</v>
      </c>
      <c r="K14" s="13">
        <v>4.75</v>
      </c>
    </row>
    <row r="15" spans="1:11" ht="12.75">
      <c r="A15" s="14" t="s">
        <v>7</v>
      </c>
      <c r="B15" s="12">
        <v>2205</v>
      </c>
      <c r="C15" s="13">
        <v>16.46</v>
      </c>
      <c r="D15" s="12">
        <v>856</v>
      </c>
      <c r="E15" s="13">
        <v>6.39</v>
      </c>
      <c r="F15" s="12">
        <v>461</v>
      </c>
      <c r="G15" s="13">
        <v>3.44</v>
      </c>
      <c r="H15" s="12">
        <v>246</v>
      </c>
      <c r="I15" s="13">
        <v>1.84</v>
      </c>
      <c r="J15" s="12">
        <v>642</v>
      </c>
      <c r="K15" s="13">
        <v>4.79</v>
      </c>
    </row>
    <row r="16" spans="1:11" ht="12.75">
      <c r="A16" s="14" t="s">
        <v>8</v>
      </c>
      <c r="B16" s="12">
        <v>1978</v>
      </c>
      <c r="C16" s="13">
        <v>15.06</v>
      </c>
      <c r="D16" s="12">
        <v>829</v>
      </c>
      <c r="E16" s="13">
        <v>6.31</v>
      </c>
      <c r="F16" s="12">
        <v>402</v>
      </c>
      <c r="G16" s="13">
        <v>3.06</v>
      </c>
      <c r="H16" s="12">
        <v>193</v>
      </c>
      <c r="I16" s="13">
        <v>1.47</v>
      </c>
      <c r="J16" s="12">
        <v>554</v>
      </c>
      <c r="K16" s="13">
        <v>4.22</v>
      </c>
    </row>
    <row r="17" spans="1:11" ht="12.75">
      <c r="A17" s="14" t="s">
        <v>9</v>
      </c>
      <c r="B17" s="12">
        <v>1945</v>
      </c>
      <c r="C17" s="13">
        <v>14.05</v>
      </c>
      <c r="D17" s="12">
        <v>794</v>
      </c>
      <c r="E17" s="13">
        <v>5.74</v>
      </c>
      <c r="F17" s="12">
        <v>374</v>
      </c>
      <c r="G17" s="13">
        <v>2.7</v>
      </c>
      <c r="H17" s="12">
        <v>199</v>
      </c>
      <c r="I17" s="13">
        <v>1.44</v>
      </c>
      <c r="J17" s="12">
        <v>578</v>
      </c>
      <c r="K17" s="13">
        <v>4.18</v>
      </c>
    </row>
    <row r="18" spans="1:11" ht="12.75">
      <c r="A18" s="14" t="s">
        <v>10</v>
      </c>
      <c r="B18" s="12">
        <v>1931</v>
      </c>
      <c r="C18" s="13">
        <v>13.91</v>
      </c>
      <c r="D18" s="12">
        <v>717</v>
      </c>
      <c r="E18" s="13">
        <v>5.17</v>
      </c>
      <c r="F18" s="12">
        <v>384</v>
      </c>
      <c r="G18" s="13">
        <v>2.77</v>
      </c>
      <c r="H18" s="12">
        <v>180</v>
      </c>
      <c r="I18" s="13">
        <v>1.3</v>
      </c>
      <c r="J18" s="12">
        <v>650</v>
      </c>
      <c r="K18" s="13">
        <v>4.68</v>
      </c>
    </row>
    <row r="19" spans="1:11" ht="12.75">
      <c r="A19" s="14" t="s">
        <v>11</v>
      </c>
      <c r="B19" s="12">
        <v>1921</v>
      </c>
      <c r="C19" s="13">
        <v>13.3</v>
      </c>
      <c r="D19" s="12">
        <v>754</v>
      </c>
      <c r="E19" s="13">
        <v>5.22</v>
      </c>
      <c r="F19" s="12">
        <v>356</v>
      </c>
      <c r="G19" s="13">
        <v>2.46</v>
      </c>
      <c r="H19" s="12">
        <v>185</v>
      </c>
      <c r="I19" s="13">
        <v>1.28</v>
      </c>
      <c r="J19" s="12">
        <v>626</v>
      </c>
      <c r="K19" s="13">
        <v>4.33</v>
      </c>
    </row>
    <row r="20" spans="1:11" ht="12.75">
      <c r="A20" s="14" t="s">
        <v>12</v>
      </c>
      <c r="B20" s="12">
        <v>1851</v>
      </c>
      <c r="C20" s="13">
        <v>12.75</v>
      </c>
      <c r="D20" s="12">
        <v>790</v>
      </c>
      <c r="E20" s="13">
        <v>5.44</v>
      </c>
      <c r="F20" s="12">
        <v>310</v>
      </c>
      <c r="G20" s="13">
        <v>2.14</v>
      </c>
      <c r="H20" s="12">
        <v>184</v>
      </c>
      <c r="I20" s="13">
        <v>1.27</v>
      </c>
      <c r="J20" s="12">
        <v>567</v>
      </c>
      <c r="K20" s="13">
        <v>3.91</v>
      </c>
    </row>
    <row r="21" spans="1:11" ht="12.75">
      <c r="A21" s="14" t="s">
        <v>13</v>
      </c>
      <c r="B21" s="12">
        <v>1851</v>
      </c>
      <c r="C21" s="13">
        <v>13.17</v>
      </c>
      <c r="D21" s="12">
        <v>815</v>
      </c>
      <c r="E21" s="13">
        <v>5.8</v>
      </c>
      <c r="F21" s="12">
        <v>296</v>
      </c>
      <c r="G21" s="13">
        <v>2.11</v>
      </c>
      <c r="H21" s="12">
        <v>170</v>
      </c>
      <c r="I21" s="13">
        <v>1.21</v>
      </c>
      <c r="J21" s="12">
        <v>570</v>
      </c>
      <c r="K21" s="13">
        <v>4.05</v>
      </c>
    </row>
    <row r="22" spans="1:11" ht="12.75">
      <c r="A22" s="14" t="s">
        <v>14</v>
      </c>
      <c r="B22" s="12">
        <v>1672</v>
      </c>
      <c r="C22" s="13">
        <v>12.12</v>
      </c>
      <c r="D22" s="12">
        <v>751</v>
      </c>
      <c r="E22" s="13">
        <v>5.44</v>
      </c>
      <c r="F22" s="12">
        <v>284</v>
      </c>
      <c r="G22" s="13">
        <v>2.06</v>
      </c>
      <c r="H22" s="12">
        <v>167</v>
      </c>
      <c r="I22" s="13">
        <v>1.21</v>
      </c>
      <c r="J22" s="12">
        <v>470</v>
      </c>
      <c r="K22" s="13">
        <v>3.41</v>
      </c>
    </row>
    <row r="23" spans="1:11" ht="12.75">
      <c r="A23" s="14" t="s">
        <v>15</v>
      </c>
      <c r="B23" s="12">
        <v>1573</v>
      </c>
      <c r="C23" s="13">
        <v>11.82</v>
      </c>
      <c r="D23" s="12">
        <v>672</v>
      </c>
      <c r="E23" s="13">
        <v>5.05</v>
      </c>
      <c r="F23" s="12">
        <v>238</v>
      </c>
      <c r="G23" s="13">
        <v>1.79</v>
      </c>
      <c r="H23" s="12">
        <v>157</v>
      </c>
      <c r="I23" s="13">
        <v>1.18</v>
      </c>
      <c r="J23" s="12">
        <v>506</v>
      </c>
      <c r="K23" s="13">
        <v>3.8</v>
      </c>
    </row>
    <row r="24" spans="1:11" ht="12.75">
      <c r="A24" s="14" t="s">
        <v>16</v>
      </c>
      <c r="B24" s="12">
        <v>1595</v>
      </c>
      <c r="C24" s="13">
        <v>11.75</v>
      </c>
      <c r="D24" s="12">
        <v>718</v>
      </c>
      <c r="E24" s="13">
        <v>5.29</v>
      </c>
      <c r="F24" s="12">
        <v>237</v>
      </c>
      <c r="G24" s="13">
        <v>1.75</v>
      </c>
      <c r="H24" s="12">
        <v>145</v>
      </c>
      <c r="I24" s="13">
        <v>1.07</v>
      </c>
      <c r="J24" s="12">
        <v>495</v>
      </c>
      <c r="K24" s="13">
        <v>3.65</v>
      </c>
    </row>
    <row r="25" spans="1:11" ht="12.75">
      <c r="A25" s="14" t="s">
        <v>17</v>
      </c>
      <c r="B25" s="12">
        <v>1575</v>
      </c>
      <c r="C25" s="13">
        <v>11.41</v>
      </c>
      <c r="D25" s="12">
        <v>697</v>
      </c>
      <c r="E25" s="13">
        <v>5.05</v>
      </c>
      <c r="F25" s="12">
        <v>217</v>
      </c>
      <c r="G25" s="13">
        <v>1.57</v>
      </c>
      <c r="H25" s="12">
        <v>157</v>
      </c>
      <c r="I25" s="13">
        <v>1.14</v>
      </c>
      <c r="J25" s="12">
        <v>504</v>
      </c>
      <c r="K25" s="13">
        <v>3.65</v>
      </c>
    </row>
    <row r="26" spans="1:11" ht="12.75">
      <c r="A26" s="14" t="s">
        <v>18</v>
      </c>
      <c r="B26" s="12">
        <v>1565</v>
      </c>
      <c r="C26" s="13">
        <v>11.37</v>
      </c>
      <c r="D26" s="12">
        <v>680</v>
      </c>
      <c r="E26" s="13">
        <v>4.94</v>
      </c>
      <c r="F26" s="12">
        <v>237</v>
      </c>
      <c r="G26" s="13">
        <v>1.72</v>
      </c>
      <c r="H26" s="12">
        <v>162</v>
      </c>
      <c r="I26" s="13">
        <v>1.18</v>
      </c>
      <c r="J26" s="12">
        <v>486</v>
      </c>
      <c r="K26" s="13">
        <v>3.53</v>
      </c>
    </row>
    <row r="27" spans="1:11" ht="12.75">
      <c r="A27" s="14" t="s">
        <v>19</v>
      </c>
      <c r="B27" s="12">
        <v>1538</v>
      </c>
      <c r="C27" s="13">
        <v>10.95</v>
      </c>
      <c r="D27" s="12">
        <v>660</v>
      </c>
      <c r="E27" s="13">
        <v>4.7</v>
      </c>
      <c r="F27" s="12">
        <v>217</v>
      </c>
      <c r="G27" s="13">
        <v>1.54</v>
      </c>
      <c r="H27" s="12">
        <v>152</v>
      </c>
      <c r="I27" s="13">
        <v>1.08</v>
      </c>
      <c r="J27" s="12">
        <v>509</v>
      </c>
      <c r="K27" s="13">
        <v>3.62</v>
      </c>
    </row>
    <row r="28" spans="1:11" ht="12.75">
      <c r="A28" s="14" t="s">
        <v>20</v>
      </c>
      <c r="B28" s="12">
        <v>1542</v>
      </c>
      <c r="C28" s="13">
        <v>11.04307659254485</v>
      </c>
      <c r="D28" s="12">
        <v>685</v>
      </c>
      <c r="E28" s="13">
        <v>4.905646865041</v>
      </c>
      <c r="F28" s="12">
        <v>213</v>
      </c>
      <c r="G28" s="13">
        <v>1.5254055215382964</v>
      </c>
      <c r="H28" s="12">
        <v>170</v>
      </c>
      <c r="I28" s="13">
        <v>1.2174598059225838</v>
      </c>
      <c r="J28" s="12">
        <v>474</v>
      </c>
      <c r="K28" s="13">
        <v>3.3945644000429693</v>
      </c>
    </row>
    <row r="29" spans="1:11" ht="12.75">
      <c r="A29" s="11" t="s">
        <v>23</v>
      </c>
      <c r="B29" s="15">
        <v>1645</v>
      </c>
      <c r="C29" s="16">
        <v>11.102562025863234</v>
      </c>
      <c r="D29" s="15">
        <v>703</v>
      </c>
      <c r="E29" s="16">
        <v>4.744742312572554</v>
      </c>
      <c r="F29" s="15">
        <v>208</v>
      </c>
      <c r="G29" s="16">
        <v>1.4038497880726764</v>
      </c>
      <c r="H29" s="15">
        <v>159</v>
      </c>
      <c r="I29" s="16">
        <v>1.0731351745363247</v>
      </c>
      <c r="J29" s="15">
        <v>575</v>
      </c>
      <c r="K29" s="16">
        <v>3.880834750681677</v>
      </c>
    </row>
    <row r="31" spans="1:11" ht="12.75">
      <c r="A31" s="97" t="s">
        <v>137</v>
      </c>
      <c r="B31" s="97"/>
      <c r="C31" s="97"/>
      <c r="D31" s="97"/>
      <c r="E31" s="97"/>
      <c r="F31" s="97"/>
      <c r="G31" s="97"/>
      <c r="H31" s="97"/>
      <c r="I31" s="97"/>
      <c r="J31" s="97"/>
      <c r="K31" s="97"/>
    </row>
  </sheetData>
  <mergeCells count="11">
    <mergeCell ref="D7:E7"/>
    <mergeCell ref="A3:K3"/>
    <mergeCell ref="A2:K2"/>
    <mergeCell ref="A4:K4"/>
    <mergeCell ref="A31:K31"/>
    <mergeCell ref="B7:C7"/>
    <mergeCell ref="B6:K6"/>
    <mergeCell ref="A6:A8"/>
    <mergeCell ref="J7:K7"/>
    <mergeCell ref="H7:I7"/>
    <mergeCell ref="F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796875" defaultRowHeight="19.5"/>
  <cols>
    <col min="1" max="1" width="12.796875" style="1" customWidth="1"/>
    <col min="2" max="5" width="6.69921875" style="1" customWidth="1"/>
    <col min="6" max="16384" width="8.796875" style="1" customWidth="1"/>
  </cols>
  <sheetData>
    <row r="2" spans="1:6" ht="12.75">
      <c r="A2" s="107" t="s">
        <v>88</v>
      </c>
      <c r="B2" s="107"/>
      <c r="C2" s="107"/>
      <c r="D2" s="107"/>
      <c r="E2" s="107"/>
      <c r="F2" s="107"/>
    </row>
    <row r="3" spans="1:6" ht="12.75">
      <c r="A3" s="118" t="s">
        <v>120</v>
      </c>
      <c r="B3" s="118"/>
      <c r="C3" s="118"/>
      <c r="D3" s="118"/>
      <c r="E3" s="118"/>
      <c r="F3" s="118"/>
    </row>
    <row r="4" spans="1:6" ht="12.75">
      <c r="A4" s="118" t="s">
        <v>121</v>
      </c>
      <c r="B4" s="118"/>
      <c r="C4" s="118"/>
      <c r="D4" s="118"/>
      <c r="E4" s="118"/>
      <c r="F4" s="118"/>
    </row>
    <row r="5" spans="1:6" ht="12.75">
      <c r="A5" s="107" t="s">
        <v>122</v>
      </c>
      <c r="B5" s="107"/>
      <c r="C5" s="107"/>
      <c r="D5" s="107"/>
      <c r="E5" s="107"/>
      <c r="F5" s="107"/>
    </row>
    <row r="7" spans="1:6" ht="12.75">
      <c r="A7" s="101" t="s">
        <v>123</v>
      </c>
      <c r="B7" s="108" t="s">
        <v>124</v>
      </c>
      <c r="C7" s="99" t="s">
        <v>125</v>
      </c>
      <c r="D7" s="99"/>
      <c r="E7" s="99" t="s">
        <v>126</v>
      </c>
      <c r="F7" s="99"/>
    </row>
    <row r="8" spans="1:6" ht="38.25">
      <c r="A8" s="110"/>
      <c r="B8" s="109"/>
      <c r="C8" s="22" t="s">
        <v>127</v>
      </c>
      <c r="D8" s="20" t="s">
        <v>128</v>
      </c>
      <c r="E8" s="22" t="s">
        <v>127</v>
      </c>
      <c r="F8" s="20" t="s">
        <v>128</v>
      </c>
    </row>
    <row r="9" spans="1:6" ht="24" customHeight="1">
      <c r="A9" s="33" t="s">
        <v>59</v>
      </c>
      <c r="B9" s="34">
        <v>1645</v>
      </c>
      <c r="C9" s="34">
        <v>148164</v>
      </c>
      <c r="D9" s="35">
        <v>11.1</v>
      </c>
      <c r="E9" s="34">
        <v>148164</v>
      </c>
      <c r="F9" s="35">
        <v>11.1</v>
      </c>
    </row>
    <row r="10" spans="1:6" ht="12.75">
      <c r="A10" s="23"/>
      <c r="B10" s="28"/>
      <c r="C10" s="28"/>
      <c r="D10" s="31"/>
      <c r="E10" s="28"/>
      <c r="F10" s="31"/>
    </row>
    <row r="11" spans="1:6" ht="12.75">
      <c r="A11" s="23" t="s">
        <v>67</v>
      </c>
      <c r="B11" s="28">
        <v>946</v>
      </c>
      <c r="C11" s="28">
        <v>113724</v>
      </c>
      <c r="D11" s="31">
        <v>8.3</v>
      </c>
      <c r="E11" s="28">
        <v>115186</v>
      </c>
      <c r="F11" s="31">
        <v>8.2</v>
      </c>
    </row>
    <row r="12" spans="1:6" ht="12.75">
      <c r="A12" s="23" t="s">
        <v>68</v>
      </c>
      <c r="B12" s="28">
        <v>672</v>
      </c>
      <c r="C12" s="28">
        <v>30730</v>
      </c>
      <c r="D12" s="31">
        <v>21.9</v>
      </c>
      <c r="E12" s="28">
        <v>29839</v>
      </c>
      <c r="F12" s="31">
        <v>22.5</v>
      </c>
    </row>
    <row r="13" spans="1:6" ht="12.75">
      <c r="A13" s="23" t="s">
        <v>69</v>
      </c>
      <c r="B13" s="28">
        <v>8</v>
      </c>
      <c r="C13" s="28">
        <v>1248</v>
      </c>
      <c r="D13" s="31">
        <v>6.4</v>
      </c>
      <c r="E13" s="28">
        <v>844</v>
      </c>
      <c r="F13" s="31">
        <v>9.5</v>
      </c>
    </row>
    <row r="14" spans="1:6" ht="12.75">
      <c r="A14" s="23" t="s">
        <v>70</v>
      </c>
      <c r="B14" s="28">
        <v>15</v>
      </c>
      <c r="C14" s="28">
        <v>1904</v>
      </c>
      <c r="D14" s="31">
        <v>7.9</v>
      </c>
      <c r="E14" s="28">
        <v>1681</v>
      </c>
      <c r="F14" s="31">
        <v>8.9</v>
      </c>
    </row>
    <row r="15" spans="1:6" ht="12.75">
      <c r="A15" s="24" t="s">
        <v>129</v>
      </c>
      <c r="B15" s="28">
        <v>3</v>
      </c>
      <c r="C15" s="28">
        <v>304</v>
      </c>
      <c r="D15" s="31">
        <v>9.9</v>
      </c>
      <c r="E15" s="28">
        <v>259</v>
      </c>
      <c r="F15" s="31">
        <v>11.6</v>
      </c>
    </row>
    <row r="16" spans="1:6" ht="12.75">
      <c r="A16" s="24" t="s">
        <v>130</v>
      </c>
      <c r="B16" s="30" t="s">
        <v>135</v>
      </c>
      <c r="C16" s="28">
        <v>160</v>
      </c>
      <c r="D16" s="30" t="s">
        <v>135</v>
      </c>
      <c r="E16" s="28">
        <v>129</v>
      </c>
      <c r="F16" s="30" t="s">
        <v>135</v>
      </c>
    </row>
    <row r="17" spans="1:6" ht="12.75">
      <c r="A17" s="24" t="s">
        <v>131</v>
      </c>
      <c r="B17" s="28">
        <v>2</v>
      </c>
      <c r="C17" s="28">
        <v>231</v>
      </c>
      <c r="D17" s="31">
        <v>8.7</v>
      </c>
      <c r="E17" s="28">
        <v>205</v>
      </c>
      <c r="F17" s="31">
        <v>9.8</v>
      </c>
    </row>
    <row r="18" spans="1:6" ht="12.75">
      <c r="A18" s="24" t="s">
        <v>132</v>
      </c>
      <c r="B18" s="30" t="s">
        <v>135</v>
      </c>
      <c r="C18" s="28">
        <v>33</v>
      </c>
      <c r="D18" s="30" t="s">
        <v>135</v>
      </c>
      <c r="E18" s="28">
        <v>16</v>
      </c>
      <c r="F18" s="30" t="s">
        <v>135</v>
      </c>
    </row>
    <row r="19" spans="1:6" ht="12.75">
      <c r="A19" s="24" t="s">
        <v>133</v>
      </c>
      <c r="B19" s="30" t="s">
        <v>135</v>
      </c>
      <c r="C19" s="28">
        <v>70</v>
      </c>
      <c r="D19" s="30" t="s">
        <v>135</v>
      </c>
      <c r="E19" s="28">
        <v>48</v>
      </c>
      <c r="F19" s="30" t="s">
        <v>135</v>
      </c>
    </row>
    <row r="20" spans="1:6" ht="12.75">
      <c r="A20" s="24" t="s">
        <v>134</v>
      </c>
      <c r="B20" s="28">
        <v>10</v>
      </c>
      <c r="C20" s="28">
        <v>1106</v>
      </c>
      <c r="D20" s="31">
        <v>9</v>
      </c>
      <c r="E20" s="28">
        <v>1024</v>
      </c>
      <c r="F20" s="31">
        <v>9.8</v>
      </c>
    </row>
    <row r="21" spans="1:6" ht="12.75">
      <c r="A21" s="25" t="s">
        <v>71</v>
      </c>
      <c r="B21" s="29">
        <v>4</v>
      </c>
      <c r="C21" s="29">
        <v>558</v>
      </c>
      <c r="D21" s="32">
        <v>7.2</v>
      </c>
      <c r="E21" s="29">
        <v>614</v>
      </c>
      <c r="F21" s="32">
        <v>6.5</v>
      </c>
    </row>
    <row r="23" spans="1:6" ht="24.75" customHeight="1">
      <c r="A23" s="90" t="s">
        <v>136</v>
      </c>
      <c r="B23" s="90"/>
      <c r="C23" s="90"/>
      <c r="D23" s="90"/>
      <c r="E23" s="90"/>
      <c r="F23" s="90"/>
    </row>
    <row r="25" spans="1:6" ht="12.75">
      <c r="A25" s="106" t="s">
        <v>137</v>
      </c>
      <c r="B25" s="106"/>
      <c r="C25" s="106"/>
      <c r="D25" s="106"/>
      <c r="E25" s="106"/>
      <c r="F25" s="106"/>
    </row>
  </sheetData>
  <mergeCells count="10">
    <mergeCell ref="A3:F3"/>
    <mergeCell ref="A2:F2"/>
    <mergeCell ref="E7:F7"/>
    <mergeCell ref="C7:D7"/>
    <mergeCell ref="B7:B8"/>
    <mergeCell ref="A7:A8"/>
    <mergeCell ref="A23:F23"/>
    <mergeCell ref="A25:F25"/>
    <mergeCell ref="A5:F5"/>
    <mergeCell ref="A4:F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796875" defaultRowHeight="19.5"/>
  <cols>
    <col min="1" max="1" width="12.69921875" style="1" customWidth="1"/>
    <col min="2" max="4" width="6.69921875" style="1" customWidth="1"/>
    <col min="5" max="16384" width="8.796875" style="1" customWidth="1"/>
  </cols>
  <sheetData>
    <row r="2" spans="1:4" ht="12.75">
      <c r="A2" s="107" t="s">
        <v>78</v>
      </c>
      <c r="B2" s="107"/>
      <c r="C2" s="107"/>
      <c r="D2" s="107"/>
    </row>
    <row r="3" spans="1:4" ht="12.75">
      <c r="A3" s="118" t="s">
        <v>138</v>
      </c>
      <c r="B3" s="118"/>
      <c r="C3" s="118"/>
      <c r="D3" s="118"/>
    </row>
    <row r="4" spans="1:4" ht="12.75">
      <c r="A4" s="118" t="s">
        <v>139</v>
      </c>
      <c r="B4" s="118"/>
      <c r="C4" s="118"/>
      <c r="D4" s="118"/>
    </row>
    <row r="5" spans="1:4" ht="12.75">
      <c r="A5" s="107" t="s">
        <v>122</v>
      </c>
      <c r="B5" s="107"/>
      <c r="C5" s="107"/>
      <c r="D5" s="107"/>
    </row>
    <row r="7" spans="1:4" ht="38.25">
      <c r="A7" s="33" t="s">
        <v>140</v>
      </c>
      <c r="B7" s="37" t="s">
        <v>124</v>
      </c>
      <c r="C7" s="37" t="s">
        <v>127</v>
      </c>
      <c r="D7" s="37" t="s">
        <v>128</v>
      </c>
    </row>
    <row r="8" spans="1:4" ht="24" customHeight="1">
      <c r="A8" s="33" t="s">
        <v>59</v>
      </c>
      <c r="B8" s="34">
        <v>1645</v>
      </c>
      <c r="C8" s="34">
        <v>148164</v>
      </c>
      <c r="D8" s="35">
        <v>11.1</v>
      </c>
    </row>
    <row r="9" spans="1:4" ht="12.75">
      <c r="A9" s="23"/>
      <c r="B9" s="28"/>
      <c r="C9" s="28"/>
      <c r="D9" s="31"/>
    </row>
    <row r="10" spans="1:4" ht="12.75">
      <c r="A10" s="23" t="s">
        <v>141</v>
      </c>
      <c r="B10" s="28">
        <v>659</v>
      </c>
      <c r="C10" s="28">
        <v>28838</v>
      </c>
      <c r="D10" s="31">
        <v>22.9</v>
      </c>
    </row>
    <row r="11" spans="1:4" ht="12.75">
      <c r="A11" s="23" t="s">
        <v>69</v>
      </c>
      <c r="B11" s="28">
        <v>26</v>
      </c>
      <c r="C11" s="28">
        <v>2490</v>
      </c>
      <c r="D11" s="31">
        <v>10.4</v>
      </c>
    </row>
    <row r="12" spans="1:4" ht="12.75">
      <c r="A12" s="23" t="s">
        <v>142</v>
      </c>
      <c r="B12" s="28">
        <v>12</v>
      </c>
      <c r="C12" s="28">
        <v>2308</v>
      </c>
      <c r="D12" s="31">
        <v>5.2</v>
      </c>
    </row>
    <row r="13" spans="1:4" ht="30" customHeight="1">
      <c r="A13" s="36" t="s">
        <v>143</v>
      </c>
      <c r="B13" s="28">
        <v>14</v>
      </c>
      <c r="C13" s="28">
        <v>1352</v>
      </c>
      <c r="D13" s="31">
        <v>10.4</v>
      </c>
    </row>
    <row r="14" spans="1:4" ht="12.75">
      <c r="A14" s="23" t="s">
        <v>144</v>
      </c>
      <c r="B14" s="28">
        <v>622</v>
      </c>
      <c r="C14" s="28">
        <v>72859</v>
      </c>
      <c r="D14" s="31">
        <v>8.5</v>
      </c>
    </row>
    <row r="15" spans="1:4" ht="12.75">
      <c r="A15" s="23" t="s">
        <v>145</v>
      </c>
      <c r="B15" s="28">
        <v>36</v>
      </c>
      <c r="C15" s="28">
        <v>4156</v>
      </c>
      <c r="D15" s="31">
        <v>8.7</v>
      </c>
    </row>
    <row r="16" spans="1:4" ht="12.75">
      <c r="A16" s="23" t="s">
        <v>146</v>
      </c>
      <c r="B16" s="28">
        <v>195</v>
      </c>
      <c r="C16" s="28">
        <v>27252</v>
      </c>
      <c r="D16" s="31">
        <v>7.2</v>
      </c>
    </row>
    <row r="17" spans="1:4" ht="12.75">
      <c r="A17" s="25" t="s">
        <v>71</v>
      </c>
      <c r="B17" s="29">
        <v>81</v>
      </c>
      <c r="C17" s="29">
        <v>8913</v>
      </c>
      <c r="D17" s="32">
        <v>9.1</v>
      </c>
    </row>
    <row r="19" spans="1:4" ht="51" customHeight="1">
      <c r="A19" s="90" t="s">
        <v>147</v>
      </c>
      <c r="B19" s="90"/>
      <c r="C19" s="90"/>
      <c r="D19" s="90"/>
    </row>
    <row r="21" spans="1:4" ht="25.5" customHeight="1">
      <c r="A21" s="90" t="s">
        <v>137</v>
      </c>
      <c r="B21" s="90"/>
      <c r="C21" s="90"/>
      <c r="D21" s="90"/>
    </row>
  </sheetData>
  <mergeCells count="6">
    <mergeCell ref="A3:D3"/>
    <mergeCell ref="A2:D2"/>
    <mergeCell ref="A19:D19"/>
    <mergeCell ref="A21:D21"/>
    <mergeCell ref="A5:D5"/>
    <mergeCell ref="A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7.69921875" defaultRowHeight="19.5"/>
  <cols>
    <col min="1" max="1" width="13.19921875" style="1" customWidth="1"/>
    <col min="2" max="2" width="36.5" style="19" customWidth="1"/>
    <col min="3" max="8" width="5.296875" style="1" customWidth="1"/>
    <col min="9" max="16384" width="7.69921875" style="1" customWidth="1"/>
  </cols>
  <sheetData>
    <row r="2" spans="1:8" ht="12.75">
      <c r="A2" s="91" t="s">
        <v>149</v>
      </c>
      <c r="B2" s="91"/>
      <c r="C2" s="91"/>
      <c r="D2" s="91"/>
      <c r="E2" s="91"/>
      <c r="F2" s="91"/>
      <c r="G2" s="91"/>
      <c r="H2" s="91"/>
    </row>
    <row r="3" spans="1:8" ht="12.75">
      <c r="A3" s="117" t="s">
        <v>148</v>
      </c>
      <c r="B3" s="117"/>
      <c r="C3" s="117"/>
      <c r="D3" s="117"/>
      <c r="E3" s="117"/>
      <c r="F3" s="117"/>
      <c r="G3" s="117"/>
      <c r="H3" s="117"/>
    </row>
    <row r="4" spans="1:8" ht="12.75">
      <c r="A4" s="91" t="s">
        <v>122</v>
      </c>
      <c r="B4" s="91"/>
      <c r="C4" s="91"/>
      <c r="D4" s="91"/>
      <c r="E4" s="91"/>
      <c r="F4" s="91"/>
      <c r="G4" s="91"/>
      <c r="H4" s="91"/>
    </row>
    <row r="5" ht="12.75">
      <c r="B5" s="1"/>
    </row>
    <row r="6" spans="1:8" ht="12.75">
      <c r="A6" s="95" t="s">
        <v>150</v>
      </c>
      <c r="B6" s="95" t="s">
        <v>151</v>
      </c>
      <c r="C6" s="94" t="s">
        <v>114</v>
      </c>
      <c r="D6" s="94"/>
      <c r="E6" s="94"/>
      <c r="F6" s="94"/>
      <c r="G6" s="94"/>
      <c r="H6" s="94"/>
    </row>
    <row r="7" spans="1:8" ht="38.25">
      <c r="A7" s="111"/>
      <c r="B7" s="111"/>
      <c r="C7" s="38" t="s">
        <v>156</v>
      </c>
      <c r="D7" s="38" t="s">
        <v>116</v>
      </c>
      <c r="E7" s="38" t="s">
        <v>155</v>
      </c>
      <c r="F7" s="38" t="s">
        <v>154</v>
      </c>
      <c r="G7" s="38" t="s">
        <v>153</v>
      </c>
      <c r="H7" s="38" t="s">
        <v>152</v>
      </c>
    </row>
    <row r="8" spans="1:8" ht="12.75">
      <c r="A8" s="18"/>
      <c r="B8" s="39"/>
      <c r="C8" s="40"/>
      <c r="D8" s="40"/>
      <c r="E8" s="40"/>
      <c r="F8" s="40"/>
      <c r="G8" s="40"/>
      <c r="H8" s="40"/>
    </row>
    <row r="9" spans="1:8" ht="12.75">
      <c r="A9" s="41" t="s">
        <v>24</v>
      </c>
      <c r="B9" s="42" t="s">
        <v>25</v>
      </c>
      <c r="C9" s="12">
        <v>7</v>
      </c>
      <c r="D9" s="50" t="s">
        <v>135</v>
      </c>
      <c r="E9" s="50" t="s">
        <v>135</v>
      </c>
      <c r="F9" s="50" t="s">
        <v>135</v>
      </c>
      <c r="G9" s="12">
        <v>5</v>
      </c>
      <c r="H9" s="12">
        <v>2</v>
      </c>
    </row>
    <row r="10" spans="1:8" ht="12.75">
      <c r="A10" s="23"/>
      <c r="B10" s="43"/>
      <c r="C10" s="12"/>
      <c r="D10" s="12"/>
      <c r="E10" s="12"/>
      <c r="F10" s="12"/>
      <c r="G10" s="12"/>
      <c r="H10" s="12"/>
    </row>
    <row r="11" spans="1:8" ht="12.75">
      <c r="A11" s="41" t="s">
        <v>26</v>
      </c>
      <c r="B11" s="42" t="s">
        <v>27</v>
      </c>
      <c r="C11" s="12">
        <v>18</v>
      </c>
      <c r="D11" s="12">
        <v>1</v>
      </c>
      <c r="E11" s="50" t="s">
        <v>135</v>
      </c>
      <c r="F11" s="50" t="s">
        <v>135</v>
      </c>
      <c r="G11" s="12">
        <v>16</v>
      </c>
      <c r="H11" s="12">
        <v>1</v>
      </c>
    </row>
    <row r="12" spans="1:8" ht="12.75">
      <c r="A12" s="52" t="s">
        <v>161</v>
      </c>
      <c r="B12" s="42" t="s">
        <v>28</v>
      </c>
      <c r="C12" s="12">
        <v>13</v>
      </c>
      <c r="D12" s="50" t="s">
        <v>135</v>
      </c>
      <c r="E12" s="50" t="s">
        <v>135</v>
      </c>
      <c r="F12" s="12">
        <v>1</v>
      </c>
      <c r="G12" s="12">
        <v>9</v>
      </c>
      <c r="H12" s="12">
        <v>3</v>
      </c>
    </row>
    <row r="13" spans="1:8" ht="12.75">
      <c r="A13" s="41" t="s">
        <v>29</v>
      </c>
      <c r="B13" s="42" t="s">
        <v>30</v>
      </c>
      <c r="C13" s="12">
        <v>2</v>
      </c>
      <c r="D13" s="50" t="s">
        <v>135</v>
      </c>
      <c r="E13" s="50" t="s">
        <v>135</v>
      </c>
      <c r="F13" s="50" t="s">
        <v>135</v>
      </c>
      <c r="G13" s="12">
        <v>2</v>
      </c>
      <c r="H13" s="50" t="s">
        <v>135</v>
      </c>
    </row>
    <row r="14" spans="1:8" ht="12.75">
      <c r="A14" s="41" t="s">
        <v>31</v>
      </c>
      <c r="B14" s="42" t="s">
        <v>32</v>
      </c>
      <c r="C14" s="12">
        <v>17</v>
      </c>
      <c r="D14" s="50" t="s">
        <v>135</v>
      </c>
      <c r="E14" s="50" t="s">
        <v>135</v>
      </c>
      <c r="F14" s="12">
        <v>2</v>
      </c>
      <c r="G14" s="12">
        <v>12</v>
      </c>
      <c r="H14" s="12">
        <v>3</v>
      </c>
    </row>
    <row r="15" spans="1:8" ht="12.75">
      <c r="A15" s="23"/>
      <c r="B15" s="43"/>
      <c r="C15" s="12"/>
      <c r="D15" s="12"/>
      <c r="E15" s="12"/>
      <c r="F15" s="12"/>
      <c r="G15" s="12"/>
      <c r="H15" s="12"/>
    </row>
    <row r="16" spans="1:8" ht="12.75">
      <c r="A16" s="41" t="s">
        <v>33</v>
      </c>
      <c r="B16" s="42" t="s">
        <v>34</v>
      </c>
      <c r="C16" s="12">
        <v>277</v>
      </c>
      <c r="D16" s="12">
        <v>94</v>
      </c>
      <c r="E16" s="12">
        <v>63</v>
      </c>
      <c r="F16" s="12">
        <v>46</v>
      </c>
      <c r="G16" s="12">
        <v>49</v>
      </c>
      <c r="H16" s="12">
        <v>25</v>
      </c>
    </row>
    <row r="17" spans="1:8" ht="12.75">
      <c r="A17" s="41" t="s">
        <v>35</v>
      </c>
      <c r="B17" s="42" t="s">
        <v>61</v>
      </c>
      <c r="C17" s="12">
        <v>88</v>
      </c>
      <c r="D17" s="12">
        <v>88</v>
      </c>
      <c r="E17" s="50" t="s">
        <v>135</v>
      </c>
      <c r="F17" s="50" t="s">
        <v>135</v>
      </c>
      <c r="G17" s="50" t="s">
        <v>135</v>
      </c>
      <c r="H17" s="50" t="s">
        <v>135</v>
      </c>
    </row>
    <row r="18" spans="1:8" ht="25.5">
      <c r="A18" s="46" t="s">
        <v>36</v>
      </c>
      <c r="B18" s="45" t="s">
        <v>157</v>
      </c>
      <c r="C18" s="47">
        <v>25</v>
      </c>
      <c r="D18" s="47">
        <v>22</v>
      </c>
      <c r="E18" s="47">
        <v>1</v>
      </c>
      <c r="F18" s="47">
        <v>2</v>
      </c>
      <c r="G18" s="51" t="s">
        <v>135</v>
      </c>
      <c r="H18" s="51" t="s">
        <v>135</v>
      </c>
    </row>
    <row r="19" spans="1:8" ht="25.5">
      <c r="A19" s="46" t="s">
        <v>37</v>
      </c>
      <c r="B19" s="45" t="s">
        <v>158</v>
      </c>
      <c r="C19" s="47">
        <v>237</v>
      </c>
      <c r="D19" s="47">
        <v>230</v>
      </c>
      <c r="E19" s="47">
        <v>5</v>
      </c>
      <c r="F19" s="47">
        <v>1</v>
      </c>
      <c r="G19" s="51" t="s">
        <v>135</v>
      </c>
      <c r="H19" s="47">
        <v>1</v>
      </c>
    </row>
    <row r="20" spans="1:8" ht="12.75">
      <c r="A20" s="41" t="s">
        <v>38</v>
      </c>
      <c r="B20" s="42" t="s">
        <v>39</v>
      </c>
      <c r="C20" s="12">
        <v>10</v>
      </c>
      <c r="D20" s="12">
        <v>1</v>
      </c>
      <c r="E20" s="12">
        <v>6</v>
      </c>
      <c r="F20" s="12">
        <v>2</v>
      </c>
      <c r="G20" s="12">
        <v>1</v>
      </c>
      <c r="H20" s="50" t="s">
        <v>135</v>
      </c>
    </row>
    <row r="21" spans="1:8" ht="12.75">
      <c r="A21" s="23"/>
      <c r="B21" s="43"/>
      <c r="C21" s="12"/>
      <c r="D21" s="12"/>
      <c r="E21" s="12"/>
      <c r="F21" s="23"/>
      <c r="G21" s="23"/>
      <c r="H21" s="12"/>
    </row>
    <row r="22" spans="1:8" ht="12.75">
      <c r="A22" s="41" t="s">
        <v>40</v>
      </c>
      <c r="B22" s="42" t="s">
        <v>41</v>
      </c>
      <c r="C22" s="12">
        <v>28</v>
      </c>
      <c r="D22" s="12">
        <v>13</v>
      </c>
      <c r="E22" s="12">
        <v>7</v>
      </c>
      <c r="F22" s="12">
        <v>6</v>
      </c>
      <c r="G22" s="12">
        <v>2</v>
      </c>
      <c r="H22" s="50" t="s">
        <v>135</v>
      </c>
    </row>
    <row r="23" spans="1:8" ht="12.75">
      <c r="A23" s="41" t="s">
        <v>42</v>
      </c>
      <c r="B23" s="42" t="s">
        <v>43</v>
      </c>
      <c r="C23" s="12">
        <v>204</v>
      </c>
      <c r="D23" s="12">
        <v>88</v>
      </c>
      <c r="E23" s="12">
        <v>68</v>
      </c>
      <c r="F23" s="12">
        <v>29</v>
      </c>
      <c r="G23" s="12">
        <v>12</v>
      </c>
      <c r="H23" s="12">
        <v>7</v>
      </c>
    </row>
    <row r="24" spans="1:8" ht="12.75">
      <c r="A24" s="41" t="s">
        <v>44</v>
      </c>
      <c r="B24" s="42" t="s">
        <v>45</v>
      </c>
      <c r="C24" s="12">
        <v>158</v>
      </c>
      <c r="D24" s="12">
        <v>83</v>
      </c>
      <c r="E24" s="12">
        <v>26</v>
      </c>
      <c r="F24" s="12">
        <v>14</v>
      </c>
      <c r="G24" s="12">
        <v>19</v>
      </c>
      <c r="H24" s="12">
        <v>16</v>
      </c>
    </row>
    <row r="25" spans="1:8" ht="12.75">
      <c r="A25" s="41" t="s">
        <v>46</v>
      </c>
      <c r="B25" s="42" t="s">
        <v>47</v>
      </c>
      <c r="C25" s="12">
        <v>28</v>
      </c>
      <c r="D25" s="12">
        <v>7</v>
      </c>
      <c r="E25" s="12">
        <v>3</v>
      </c>
      <c r="F25" s="12">
        <v>15</v>
      </c>
      <c r="G25" s="12">
        <v>2</v>
      </c>
      <c r="H25" s="12">
        <v>1</v>
      </c>
    </row>
    <row r="26" spans="1:8" ht="12.75">
      <c r="A26" s="41" t="s">
        <v>48</v>
      </c>
      <c r="B26" s="42" t="s">
        <v>49</v>
      </c>
      <c r="C26" s="12">
        <v>8</v>
      </c>
      <c r="D26" s="12">
        <v>2</v>
      </c>
      <c r="E26" s="12">
        <v>3</v>
      </c>
      <c r="F26" s="12">
        <v>3</v>
      </c>
      <c r="G26" s="50" t="s">
        <v>135</v>
      </c>
      <c r="H26" s="50" t="s">
        <v>135</v>
      </c>
    </row>
    <row r="27" spans="1:8" ht="12.75">
      <c r="A27" s="23"/>
      <c r="B27" s="43"/>
      <c r="C27" s="12"/>
      <c r="D27" s="12"/>
      <c r="E27" s="12"/>
      <c r="F27" s="12"/>
      <c r="G27" s="12"/>
      <c r="H27" s="12"/>
    </row>
    <row r="28" spans="1:8" ht="25.5">
      <c r="A28" s="53" t="s">
        <v>159</v>
      </c>
      <c r="B28" s="45" t="s">
        <v>160</v>
      </c>
      <c r="C28" s="47">
        <v>101</v>
      </c>
      <c r="D28" s="47">
        <v>69</v>
      </c>
      <c r="E28" s="47">
        <v>16</v>
      </c>
      <c r="F28" s="47">
        <v>13</v>
      </c>
      <c r="G28" s="47">
        <v>3</v>
      </c>
      <c r="H28" s="51" t="s">
        <v>135</v>
      </c>
    </row>
    <row r="29" spans="1:8" ht="12.75">
      <c r="A29" s="41" t="s">
        <v>50</v>
      </c>
      <c r="B29" s="42" t="s">
        <v>62</v>
      </c>
      <c r="C29" s="12">
        <f aca="true" t="shared" si="0" ref="C29:H29">SUM(C17:C28)</f>
        <v>887</v>
      </c>
      <c r="D29" s="12">
        <f t="shared" si="0"/>
        <v>603</v>
      </c>
      <c r="E29" s="12">
        <f t="shared" si="0"/>
        <v>135</v>
      </c>
      <c r="F29" s="12">
        <f t="shared" si="0"/>
        <v>85</v>
      </c>
      <c r="G29" s="12">
        <f t="shared" si="0"/>
        <v>39</v>
      </c>
      <c r="H29" s="12">
        <f t="shared" si="0"/>
        <v>25</v>
      </c>
    </row>
    <row r="30" spans="1:8" ht="12.75">
      <c r="A30" s="41" t="s">
        <v>51</v>
      </c>
      <c r="B30" s="42" t="s">
        <v>52</v>
      </c>
      <c r="C30" s="12">
        <v>254</v>
      </c>
      <c r="D30" s="12">
        <v>1</v>
      </c>
      <c r="E30" s="12">
        <v>3</v>
      </c>
      <c r="F30" s="12">
        <v>11</v>
      </c>
      <c r="G30" s="12">
        <v>218</v>
      </c>
      <c r="H30" s="12">
        <v>21</v>
      </c>
    </row>
    <row r="31" spans="1:8" ht="12.75">
      <c r="A31" s="41" t="s">
        <v>53</v>
      </c>
      <c r="B31" s="42" t="s">
        <v>54</v>
      </c>
      <c r="C31" s="12">
        <v>48</v>
      </c>
      <c r="D31" s="50" t="s">
        <v>135</v>
      </c>
      <c r="E31" s="50" t="s">
        <v>135</v>
      </c>
      <c r="F31" s="12">
        <v>3</v>
      </c>
      <c r="G31" s="12">
        <v>27</v>
      </c>
      <c r="H31" s="12">
        <v>18</v>
      </c>
    </row>
    <row r="32" spans="1:8" ht="12.75">
      <c r="A32" s="41" t="s">
        <v>55</v>
      </c>
      <c r="B32" s="42" t="s">
        <v>56</v>
      </c>
      <c r="C32" s="12">
        <v>10</v>
      </c>
      <c r="D32" s="12">
        <v>1</v>
      </c>
      <c r="E32" s="12">
        <v>1</v>
      </c>
      <c r="F32" s="50" t="s">
        <v>135</v>
      </c>
      <c r="G32" s="12">
        <v>7</v>
      </c>
      <c r="H32" s="12">
        <v>1</v>
      </c>
    </row>
    <row r="33" spans="1:8" ht="12.75">
      <c r="A33" s="23"/>
      <c r="B33" s="43"/>
      <c r="C33" s="12"/>
      <c r="D33" s="12"/>
      <c r="E33" s="12"/>
      <c r="F33" s="12"/>
      <c r="G33" s="12"/>
      <c r="H33" s="12"/>
    </row>
    <row r="34" spans="1:8" ht="12.75">
      <c r="A34" s="41" t="s">
        <v>57</v>
      </c>
      <c r="B34" s="44" t="s">
        <v>58</v>
      </c>
      <c r="C34" s="15">
        <v>112</v>
      </c>
      <c r="D34" s="15">
        <v>3</v>
      </c>
      <c r="E34" s="15">
        <v>6</v>
      </c>
      <c r="F34" s="15">
        <v>11</v>
      </c>
      <c r="G34" s="15">
        <v>58</v>
      </c>
      <c r="H34" s="15">
        <v>34</v>
      </c>
    </row>
    <row r="35" spans="1:8" ht="24" customHeight="1">
      <c r="A35" s="25"/>
      <c r="B35" s="44" t="s">
        <v>59</v>
      </c>
      <c r="C35" s="49">
        <v>1645</v>
      </c>
      <c r="D35" s="49">
        <v>703</v>
      </c>
      <c r="E35" s="49">
        <v>208</v>
      </c>
      <c r="F35" s="49">
        <v>159</v>
      </c>
      <c r="G35" s="49">
        <v>442</v>
      </c>
      <c r="H35" s="49">
        <v>133</v>
      </c>
    </row>
    <row r="37" spans="1:8" ht="19.5">
      <c r="A37" s="97" t="s">
        <v>137</v>
      </c>
      <c r="B37" s="93"/>
      <c r="C37" s="93"/>
      <c r="D37" s="93"/>
      <c r="E37" s="93"/>
      <c r="F37" s="93"/>
      <c r="G37" s="93"/>
      <c r="H37" s="93"/>
    </row>
  </sheetData>
  <mergeCells count="7">
    <mergeCell ref="A3:H3"/>
    <mergeCell ref="A2:H2"/>
    <mergeCell ref="A37:H37"/>
    <mergeCell ref="C6:H6"/>
    <mergeCell ref="B6:B7"/>
    <mergeCell ref="A6:A7"/>
    <mergeCell ref="A4:H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7.69921875" defaultRowHeight="19.5"/>
  <cols>
    <col min="1" max="1" width="12.5" style="1" customWidth="1"/>
    <col min="2" max="2" width="44.5" style="1" customWidth="1"/>
    <col min="3" max="16384" width="7.69921875" style="1" customWidth="1"/>
  </cols>
  <sheetData>
    <row r="2" spans="1:10" ht="12.75">
      <c r="A2" s="91" t="s">
        <v>168</v>
      </c>
      <c r="B2" s="91"/>
      <c r="C2" s="91"/>
      <c r="D2" s="91"/>
      <c r="E2" s="91"/>
      <c r="F2" s="91"/>
      <c r="G2" s="91"/>
      <c r="H2" s="91"/>
      <c r="I2" s="91"/>
      <c r="J2" s="91"/>
    </row>
    <row r="3" spans="1:10" ht="12.75">
      <c r="A3" s="117" t="s">
        <v>169</v>
      </c>
      <c r="B3" s="117"/>
      <c r="C3" s="117"/>
      <c r="D3" s="117"/>
      <c r="E3" s="117"/>
      <c r="F3" s="117"/>
      <c r="G3" s="117"/>
      <c r="H3" s="117"/>
      <c r="I3" s="117"/>
      <c r="J3" s="117"/>
    </row>
    <row r="4" spans="1:10" ht="12.75">
      <c r="A4" s="91" t="s">
        <v>122</v>
      </c>
      <c r="B4" s="91"/>
      <c r="C4" s="91"/>
      <c r="D4" s="91"/>
      <c r="E4" s="91"/>
      <c r="F4" s="91"/>
      <c r="G4" s="91"/>
      <c r="H4" s="91"/>
      <c r="I4" s="91"/>
      <c r="J4" s="91"/>
    </row>
    <row r="6" spans="1:10" ht="12.75">
      <c r="A6" s="95" t="s">
        <v>150</v>
      </c>
      <c r="B6" s="95" t="s">
        <v>151</v>
      </c>
      <c r="C6" s="94" t="s">
        <v>170</v>
      </c>
      <c r="D6" s="94"/>
      <c r="E6" s="94"/>
      <c r="F6" s="94"/>
      <c r="G6" s="94"/>
      <c r="H6" s="94"/>
      <c r="I6" s="94"/>
      <c r="J6" s="94"/>
    </row>
    <row r="7" spans="1:10" ht="12.75">
      <c r="A7" s="102"/>
      <c r="B7" s="102"/>
      <c r="C7" s="94" t="s">
        <v>59</v>
      </c>
      <c r="D7" s="94"/>
      <c r="E7" s="94" t="s">
        <v>67</v>
      </c>
      <c r="F7" s="94"/>
      <c r="G7" s="94" t="s">
        <v>68</v>
      </c>
      <c r="H7" s="94"/>
      <c r="I7" s="94" t="s">
        <v>164</v>
      </c>
      <c r="J7" s="94"/>
    </row>
    <row r="8" spans="1:10" ht="12.75">
      <c r="A8" s="96"/>
      <c r="B8" s="96"/>
      <c r="C8" s="10" t="s">
        <v>108</v>
      </c>
      <c r="D8" s="10" t="s">
        <v>109</v>
      </c>
      <c r="E8" s="10" t="s">
        <v>108</v>
      </c>
      <c r="F8" s="10" t="s">
        <v>109</v>
      </c>
      <c r="G8" s="10" t="s">
        <v>108</v>
      </c>
      <c r="H8" s="10" t="s">
        <v>109</v>
      </c>
      <c r="I8" s="10" t="s">
        <v>108</v>
      </c>
      <c r="J8" s="10" t="s">
        <v>109</v>
      </c>
    </row>
    <row r="9" spans="1:10" ht="12.75">
      <c r="A9" s="18"/>
      <c r="B9" s="18"/>
      <c r="C9" s="18"/>
      <c r="D9" s="18"/>
      <c r="E9" s="18"/>
      <c r="F9" s="18"/>
      <c r="G9" s="18"/>
      <c r="H9" s="18"/>
      <c r="I9" s="18"/>
      <c r="J9" s="18"/>
    </row>
    <row r="10" spans="1:10" ht="12.75">
      <c r="A10" s="41" t="s">
        <v>24</v>
      </c>
      <c r="B10" s="42" t="s">
        <v>25</v>
      </c>
      <c r="C10" s="12">
        <v>7</v>
      </c>
      <c r="D10" s="55">
        <v>4.7</v>
      </c>
      <c r="E10" s="12">
        <v>1</v>
      </c>
      <c r="F10" s="56" t="s">
        <v>166</v>
      </c>
      <c r="G10" s="12">
        <v>6</v>
      </c>
      <c r="H10" s="55">
        <v>20.1</v>
      </c>
      <c r="I10" s="56" t="s">
        <v>135</v>
      </c>
      <c r="J10" s="56" t="s">
        <v>135</v>
      </c>
    </row>
    <row r="11" spans="1:10" ht="12.75">
      <c r="A11" s="23"/>
      <c r="B11" s="43"/>
      <c r="C11" s="28"/>
      <c r="D11" s="55"/>
      <c r="E11" s="28"/>
      <c r="F11" s="55"/>
      <c r="G11" s="28"/>
      <c r="H11" s="55"/>
      <c r="I11" s="28"/>
      <c r="J11" s="55"/>
    </row>
    <row r="12" spans="1:10" ht="12.75">
      <c r="A12" s="41" t="s">
        <v>26</v>
      </c>
      <c r="B12" s="42" t="s">
        <v>27</v>
      </c>
      <c r="C12" s="12">
        <v>18</v>
      </c>
      <c r="D12" s="55">
        <v>12.1</v>
      </c>
      <c r="E12" s="12">
        <v>12</v>
      </c>
      <c r="F12" s="55">
        <v>10.4</v>
      </c>
      <c r="G12" s="12">
        <v>6</v>
      </c>
      <c r="H12" s="55">
        <v>20.1</v>
      </c>
      <c r="I12" s="56" t="s">
        <v>135</v>
      </c>
      <c r="J12" s="56" t="s">
        <v>135</v>
      </c>
    </row>
    <row r="13" spans="1:10" ht="12.75">
      <c r="A13" s="52" t="s">
        <v>161</v>
      </c>
      <c r="B13" s="42" t="s">
        <v>28</v>
      </c>
      <c r="C13" s="12">
        <v>13</v>
      </c>
      <c r="D13" s="55">
        <v>8.8</v>
      </c>
      <c r="E13" s="12">
        <v>5</v>
      </c>
      <c r="F13" s="56" t="s">
        <v>166</v>
      </c>
      <c r="G13" s="12">
        <v>8</v>
      </c>
      <c r="H13" s="55">
        <v>26.8</v>
      </c>
      <c r="I13" s="56" t="s">
        <v>135</v>
      </c>
      <c r="J13" s="56" t="s">
        <v>135</v>
      </c>
    </row>
    <row r="14" spans="1:10" ht="12.75">
      <c r="A14" s="41" t="s">
        <v>29</v>
      </c>
      <c r="B14" s="42" t="s">
        <v>30</v>
      </c>
      <c r="C14" s="12">
        <v>2</v>
      </c>
      <c r="D14" s="56" t="s">
        <v>166</v>
      </c>
      <c r="E14" s="50" t="s">
        <v>135</v>
      </c>
      <c r="F14" s="56" t="s">
        <v>135</v>
      </c>
      <c r="G14" s="12">
        <v>2</v>
      </c>
      <c r="H14" s="56" t="s">
        <v>166</v>
      </c>
      <c r="I14" s="56" t="s">
        <v>135</v>
      </c>
      <c r="J14" s="56" t="s">
        <v>135</v>
      </c>
    </row>
    <row r="15" spans="1:10" ht="12.75">
      <c r="A15" s="41" t="s">
        <v>31</v>
      </c>
      <c r="B15" s="42" t="s">
        <v>32</v>
      </c>
      <c r="C15" s="12">
        <v>17</v>
      </c>
      <c r="D15" s="55">
        <v>11.5</v>
      </c>
      <c r="E15" s="12">
        <v>10</v>
      </c>
      <c r="F15" s="55">
        <v>8.7</v>
      </c>
      <c r="G15" s="12">
        <v>7</v>
      </c>
      <c r="H15" s="55">
        <v>23.5</v>
      </c>
      <c r="I15" s="56" t="s">
        <v>135</v>
      </c>
      <c r="J15" s="56" t="s">
        <v>135</v>
      </c>
    </row>
    <row r="16" spans="1:10" ht="12.75">
      <c r="A16" s="23"/>
      <c r="B16" s="43"/>
      <c r="C16" s="28"/>
      <c r="D16" s="55"/>
      <c r="E16" s="28"/>
      <c r="F16" s="55"/>
      <c r="G16" s="28"/>
      <c r="H16" s="55"/>
      <c r="I16" s="28"/>
      <c r="J16" s="55"/>
    </row>
    <row r="17" spans="1:10" ht="12.75">
      <c r="A17" s="41" t="s">
        <v>33</v>
      </c>
      <c r="B17" s="42" t="s">
        <v>34</v>
      </c>
      <c r="C17" s="12">
        <v>277</v>
      </c>
      <c r="D17" s="55">
        <v>187</v>
      </c>
      <c r="E17" s="12">
        <v>213</v>
      </c>
      <c r="F17" s="55">
        <v>184.9</v>
      </c>
      <c r="G17" s="12">
        <v>56</v>
      </c>
      <c r="H17" s="55">
        <v>187.7</v>
      </c>
      <c r="I17" s="12">
        <v>8</v>
      </c>
      <c r="J17" s="55">
        <v>316.8</v>
      </c>
    </row>
    <row r="18" spans="1:10" ht="12.75">
      <c r="A18" s="41" t="s">
        <v>35</v>
      </c>
      <c r="B18" s="42" t="s">
        <v>61</v>
      </c>
      <c r="C18" s="12">
        <v>88</v>
      </c>
      <c r="D18" s="55">
        <v>59.4</v>
      </c>
      <c r="E18" s="12">
        <v>58</v>
      </c>
      <c r="F18" s="55">
        <v>50.4</v>
      </c>
      <c r="G18" s="12">
        <v>30</v>
      </c>
      <c r="H18" s="55">
        <v>100.5</v>
      </c>
      <c r="I18" s="56" t="s">
        <v>135</v>
      </c>
      <c r="J18" s="56" t="s">
        <v>135</v>
      </c>
    </row>
    <row r="19" spans="1:10" ht="12.75">
      <c r="A19" s="46" t="s">
        <v>36</v>
      </c>
      <c r="B19" s="45" t="s">
        <v>157</v>
      </c>
      <c r="C19" s="12">
        <v>25</v>
      </c>
      <c r="D19" s="55">
        <v>16.9</v>
      </c>
      <c r="E19" s="12">
        <v>14</v>
      </c>
      <c r="F19" s="55">
        <v>12.2</v>
      </c>
      <c r="G19" s="12">
        <v>11</v>
      </c>
      <c r="H19" s="55">
        <v>36.9</v>
      </c>
      <c r="I19" s="56" t="s">
        <v>135</v>
      </c>
      <c r="J19" s="56" t="s">
        <v>135</v>
      </c>
    </row>
    <row r="20" spans="1:10" ht="12.75">
      <c r="A20" s="46" t="s">
        <v>37</v>
      </c>
      <c r="B20" s="45" t="s">
        <v>158</v>
      </c>
      <c r="C20" s="12">
        <v>237</v>
      </c>
      <c r="D20" s="55">
        <v>160</v>
      </c>
      <c r="E20" s="12">
        <v>90</v>
      </c>
      <c r="F20" s="55">
        <v>78.1</v>
      </c>
      <c r="G20" s="12">
        <v>146</v>
      </c>
      <c r="H20" s="55">
        <v>489.3</v>
      </c>
      <c r="I20" s="56" t="s">
        <v>135</v>
      </c>
      <c r="J20" s="56" t="s">
        <v>135</v>
      </c>
    </row>
    <row r="21" spans="1:10" ht="12.75">
      <c r="A21" s="41" t="s">
        <v>38</v>
      </c>
      <c r="B21" s="42" t="s">
        <v>39</v>
      </c>
      <c r="C21" s="12">
        <v>10</v>
      </c>
      <c r="D21" s="55">
        <v>6.7</v>
      </c>
      <c r="E21" s="12">
        <v>3</v>
      </c>
      <c r="F21" s="56" t="s">
        <v>166</v>
      </c>
      <c r="G21" s="12">
        <v>7</v>
      </c>
      <c r="H21" s="55">
        <v>23.5</v>
      </c>
      <c r="I21" s="56" t="s">
        <v>135</v>
      </c>
      <c r="J21" s="56" t="s">
        <v>135</v>
      </c>
    </row>
    <row r="22" spans="1:10" ht="12.75">
      <c r="A22" s="23"/>
      <c r="B22" s="43"/>
      <c r="C22" s="28"/>
      <c r="D22" s="57"/>
      <c r="E22" s="28"/>
      <c r="F22" s="57"/>
      <c r="G22" s="28"/>
      <c r="H22" s="57"/>
      <c r="I22" s="28"/>
      <c r="J22" s="57"/>
    </row>
    <row r="23" spans="1:10" ht="12.75">
      <c r="A23" s="41" t="s">
        <v>40</v>
      </c>
      <c r="B23" s="42" t="s">
        <v>41</v>
      </c>
      <c r="C23" s="12">
        <v>28</v>
      </c>
      <c r="D23" s="55">
        <v>18.9</v>
      </c>
      <c r="E23" s="12">
        <v>15</v>
      </c>
      <c r="F23" s="55">
        <v>13</v>
      </c>
      <c r="G23" s="12">
        <v>13</v>
      </c>
      <c r="H23" s="55">
        <v>43.6</v>
      </c>
      <c r="I23" s="56" t="s">
        <v>135</v>
      </c>
      <c r="J23" s="56" t="s">
        <v>135</v>
      </c>
    </row>
    <row r="24" spans="1:10" ht="12.75">
      <c r="A24" s="41" t="s">
        <v>42</v>
      </c>
      <c r="B24" s="42" t="s">
        <v>43</v>
      </c>
      <c r="C24" s="12">
        <v>204</v>
      </c>
      <c r="D24" s="55">
        <v>137.7</v>
      </c>
      <c r="E24" s="12">
        <v>116</v>
      </c>
      <c r="F24" s="55">
        <v>100.7</v>
      </c>
      <c r="G24" s="12">
        <v>87</v>
      </c>
      <c r="H24" s="55">
        <v>291.6</v>
      </c>
      <c r="I24" s="12">
        <v>1</v>
      </c>
      <c r="J24" s="63" t="s">
        <v>166</v>
      </c>
    </row>
    <row r="25" spans="1:10" ht="12.75">
      <c r="A25" s="41" t="s">
        <v>44</v>
      </c>
      <c r="B25" s="42" t="s">
        <v>45</v>
      </c>
      <c r="C25" s="12">
        <v>158</v>
      </c>
      <c r="D25" s="55">
        <v>106.6</v>
      </c>
      <c r="E25" s="12">
        <v>86</v>
      </c>
      <c r="F25" s="55">
        <v>74.7</v>
      </c>
      <c r="G25" s="12">
        <v>70</v>
      </c>
      <c r="H25" s="55">
        <v>234.6</v>
      </c>
      <c r="I25" s="12">
        <v>2</v>
      </c>
      <c r="J25" s="63" t="s">
        <v>166</v>
      </c>
    </row>
    <row r="26" spans="1:10" ht="12.75">
      <c r="A26" s="41" t="s">
        <v>46</v>
      </c>
      <c r="B26" s="42" t="s">
        <v>47</v>
      </c>
      <c r="C26" s="12">
        <v>28</v>
      </c>
      <c r="D26" s="55">
        <v>18.9</v>
      </c>
      <c r="E26" s="12">
        <v>13</v>
      </c>
      <c r="F26" s="55">
        <v>11.3</v>
      </c>
      <c r="G26" s="12">
        <v>15</v>
      </c>
      <c r="H26" s="55">
        <v>50.3</v>
      </c>
      <c r="I26" s="56" t="s">
        <v>135</v>
      </c>
      <c r="J26" s="56" t="s">
        <v>135</v>
      </c>
    </row>
    <row r="27" spans="1:10" ht="12.75">
      <c r="A27" s="41" t="s">
        <v>48</v>
      </c>
      <c r="B27" s="42" t="s">
        <v>49</v>
      </c>
      <c r="C27" s="12">
        <v>8</v>
      </c>
      <c r="D27" s="55">
        <v>5.4</v>
      </c>
      <c r="E27" s="12">
        <v>4</v>
      </c>
      <c r="F27" s="56" t="s">
        <v>166</v>
      </c>
      <c r="G27" s="12">
        <v>4</v>
      </c>
      <c r="H27" s="63" t="s">
        <v>166</v>
      </c>
      <c r="I27" s="56" t="s">
        <v>135</v>
      </c>
      <c r="J27" s="56" t="s">
        <v>135</v>
      </c>
    </row>
    <row r="28" spans="1:10" ht="12.75">
      <c r="A28" s="23"/>
      <c r="B28" s="43"/>
      <c r="C28" s="28"/>
      <c r="D28" s="57"/>
      <c r="E28" s="28"/>
      <c r="F28" s="57"/>
      <c r="G28" s="28"/>
      <c r="H28" s="63"/>
      <c r="I28" s="28"/>
      <c r="J28" s="57"/>
    </row>
    <row r="29" spans="1:10" ht="25.5">
      <c r="A29" s="53" t="s">
        <v>159</v>
      </c>
      <c r="B29" s="45" t="s">
        <v>160</v>
      </c>
      <c r="C29" s="47">
        <v>101</v>
      </c>
      <c r="D29" s="59">
        <v>68.2</v>
      </c>
      <c r="E29" s="47">
        <v>44</v>
      </c>
      <c r="F29" s="59">
        <v>38.2</v>
      </c>
      <c r="G29" s="47">
        <v>55</v>
      </c>
      <c r="H29" s="59">
        <v>184.3</v>
      </c>
      <c r="I29" s="47">
        <v>2</v>
      </c>
      <c r="J29" s="63" t="s">
        <v>166</v>
      </c>
    </row>
    <row r="30" spans="1:10" ht="12.75">
      <c r="A30" s="41" t="s">
        <v>50</v>
      </c>
      <c r="B30" s="42" t="s">
        <v>62</v>
      </c>
      <c r="C30" s="12">
        <v>887</v>
      </c>
      <c r="D30" s="55">
        <v>598.7</v>
      </c>
      <c r="E30" s="12">
        <v>443</v>
      </c>
      <c r="F30" s="55">
        <v>384.6</v>
      </c>
      <c r="G30" s="12">
        <v>438</v>
      </c>
      <c r="H30" s="55">
        <v>1467.9</v>
      </c>
      <c r="I30" s="12">
        <v>5</v>
      </c>
      <c r="J30" s="63" t="s">
        <v>166</v>
      </c>
    </row>
    <row r="31" spans="1:10" ht="12.75">
      <c r="A31" s="41" t="s">
        <v>51</v>
      </c>
      <c r="B31" s="42" t="s">
        <v>52</v>
      </c>
      <c r="C31" s="12">
        <v>254</v>
      </c>
      <c r="D31" s="55">
        <v>171.4</v>
      </c>
      <c r="E31" s="12">
        <v>161</v>
      </c>
      <c r="F31" s="55">
        <v>139.8</v>
      </c>
      <c r="G31" s="12">
        <v>84</v>
      </c>
      <c r="H31" s="55">
        <v>281.5</v>
      </c>
      <c r="I31" s="12">
        <v>7</v>
      </c>
      <c r="J31" s="55"/>
    </row>
    <row r="32" spans="1:10" ht="12.75">
      <c r="A32" s="41" t="s">
        <v>53</v>
      </c>
      <c r="B32" s="42" t="s">
        <v>54</v>
      </c>
      <c r="C32" s="12">
        <v>48</v>
      </c>
      <c r="D32" s="55">
        <v>32.4</v>
      </c>
      <c r="E32" s="12">
        <v>29</v>
      </c>
      <c r="F32" s="55">
        <v>25.2</v>
      </c>
      <c r="G32" s="12">
        <v>18</v>
      </c>
      <c r="H32" s="55">
        <v>60.3</v>
      </c>
      <c r="I32" s="56" t="s">
        <v>135</v>
      </c>
      <c r="J32" s="56" t="s">
        <v>135</v>
      </c>
    </row>
    <row r="33" spans="1:10" ht="12.75">
      <c r="A33" s="41" t="s">
        <v>55</v>
      </c>
      <c r="B33" s="42" t="s">
        <v>56</v>
      </c>
      <c r="C33" s="12">
        <v>10</v>
      </c>
      <c r="D33" s="55">
        <v>6.7</v>
      </c>
      <c r="E33" s="12">
        <v>7</v>
      </c>
      <c r="F33" s="55">
        <v>6.1</v>
      </c>
      <c r="G33" s="12">
        <v>3</v>
      </c>
      <c r="H33" s="56" t="s">
        <v>166</v>
      </c>
      <c r="I33" s="56" t="s">
        <v>135</v>
      </c>
      <c r="J33" s="56" t="s">
        <v>135</v>
      </c>
    </row>
    <row r="34" spans="1:10" ht="12.75">
      <c r="A34" s="23"/>
      <c r="B34" s="43"/>
      <c r="C34" s="28"/>
      <c r="D34" s="57"/>
      <c r="E34" s="28"/>
      <c r="F34" s="57"/>
      <c r="G34" s="28"/>
      <c r="H34" s="57"/>
      <c r="I34" s="28"/>
      <c r="J34" s="57"/>
    </row>
    <row r="35" spans="1:10" ht="12.75">
      <c r="A35" s="48" t="s">
        <v>57</v>
      </c>
      <c r="B35" s="44" t="s">
        <v>58</v>
      </c>
      <c r="C35" s="12">
        <v>112</v>
      </c>
      <c r="D35" s="55">
        <v>75.6</v>
      </c>
      <c r="E35" s="12">
        <v>65</v>
      </c>
      <c r="F35" s="55">
        <v>56.4</v>
      </c>
      <c r="G35" s="12">
        <v>44</v>
      </c>
      <c r="H35" s="55">
        <v>147.5</v>
      </c>
      <c r="I35" s="12">
        <v>3</v>
      </c>
      <c r="J35" s="63" t="s">
        <v>166</v>
      </c>
    </row>
    <row r="36" spans="1:10" ht="24" customHeight="1">
      <c r="A36" s="25"/>
      <c r="B36" s="54" t="s">
        <v>59</v>
      </c>
      <c r="C36" s="61">
        <v>1645</v>
      </c>
      <c r="D36" s="62">
        <v>1110.3</v>
      </c>
      <c r="E36" s="61">
        <v>946</v>
      </c>
      <c r="F36" s="62">
        <v>821.3</v>
      </c>
      <c r="G36" s="61">
        <v>672</v>
      </c>
      <c r="H36" s="62">
        <v>2252.1</v>
      </c>
      <c r="I36" s="61">
        <v>23</v>
      </c>
      <c r="J36" s="62">
        <v>910.9</v>
      </c>
    </row>
    <row r="38" spans="1:10" ht="12.75">
      <c r="A38" s="106" t="s">
        <v>167</v>
      </c>
      <c r="B38" s="106"/>
      <c r="C38" s="106"/>
      <c r="D38" s="106"/>
      <c r="E38" s="106"/>
      <c r="F38" s="106"/>
      <c r="G38" s="106"/>
      <c r="H38" s="106"/>
      <c r="I38" s="106"/>
      <c r="J38" s="106"/>
    </row>
    <row r="40" spans="1:10" ht="12.75">
      <c r="A40" s="97" t="s">
        <v>137</v>
      </c>
      <c r="B40" s="97"/>
      <c r="C40" s="97"/>
      <c r="D40" s="97"/>
      <c r="E40" s="97"/>
      <c r="F40" s="97"/>
      <c r="G40" s="97"/>
      <c r="H40" s="97"/>
      <c r="I40" s="97"/>
      <c r="J40" s="97"/>
    </row>
  </sheetData>
  <mergeCells count="12">
    <mergeCell ref="A2:J2"/>
    <mergeCell ref="A3:J3"/>
    <mergeCell ref="A4:J4"/>
    <mergeCell ref="A6:A8"/>
    <mergeCell ref="B6:B8"/>
    <mergeCell ref="C6:J6"/>
    <mergeCell ref="C7:D7"/>
    <mergeCell ref="E7:F7"/>
    <mergeCell ref="G7:H7"/>
    <mergeCell ref="I7:J7"/>
    <mergeCell ref="A38:J38"/>
    <mergeCell ref="A40:J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7.69921875" defaultRowHeight="19.5"/>
  <cols>
    <col min="1" max="1" width="12.5" style="1" customWidth="1"/>
    <col min="2" max="2" width="44.5" style="1" customWidth="1"/>
    <col min="3" max="16384" width="7.69921875" style="1" customWidth="1"/>
  </cols>
  <sheetData>
    <row r="2" spans="1:10" ht="12.75">
      <c r="A2" s="91" t="s">
        <v>163</v>
      </c>
      <c r="B2" s="91"/>
      <c r="C2" s="91"/>
      <c r="D2" s="91"/>
      <c r="E2" s="91"/>
      <c r="F2" s="91"/>
      <c r="G2" s="91"/>
      <c r="H2" s="91"/>
      <c r="I2" s="91"/>
      <c r="J2" s="91"/>
    </row>
    <row r="3" spans="1:10" ht="12.75">
      <c r="A3" s="117" t="s">
        <v>162</v>
      </c>
      <c r="B3" s="117"/>
      <c r="C3" s="117"/>
      <c r="D3" s="117"/>
      <c r="E3" s="117"/>
      <c r="F3" s="117"/>
      <c r="G3" s="117"/>
      <c r="H3" s="117"/>
      <c r="I3" s="117"/>
      <c r="J3" s="117"/>
    </row>
    <row r="4" spans="1:10" ht="12.75">
      <c r="A4" s="91" t="s">
        <v>122</v>
      </c>
      <c r="B4" s="91"/>
      <c r="C4" s="91"/>
      <c r="D4" s="91"/>
      <c r="E4" s="91"/>
      <c r="F4" s="91"/>
      <c r="G4" s="91"/>
      <c r="H4" s="91"/>
      <c r="I4" s="91"/>
      <c r="J4" s="91"/>
    </row>
    <row r="6" spans="1:10" ht="12.75">
      <c r="A6" s="95" t="s">
        <v>150</v>
      </c>
      <c r="B6" s="95" t="s">
        <v>151</v>
      </c>
      <c r="C6" s="94" t="s">
        <v>165</v>
      </c>
      <c r="D6" s="94"/>
      <c r="E6" s="94"/>
      <c r="F6" s="94"/>
      <c r="G6" s="94"/>
      <c r="H6" s="94"/>
      <c r="I6" s="94"/>
      <c r="J6" s="94"/>
    </row>
    <row r="7" spans="1:10" ht="12.75">
      <c r="A7" s="102"/>
      <c r="B7" s="102"/>
      <c r="C7" s="94" t="s">
        <v>59</v>
      </c>
      <c r="D7" s="94"/>
      <c r="E7" s="94" t="s">
        <v>67</v>
      </c>
      <c r="F7" s="94"/>
      <c r="G7" s="94" t="s">
        <v>68</v>
      </c>
      <c r="H7" s="94"/>
      <c r="I7" s="94" t="s">
        <v>164</v>
      </c>
      <c r="J7" s="94"/>
    </row>
    <row r="8" spans="1:10" ht="12.75">
      <c r="A8" s="96"/>
      <c r="B8" s="96"/>
      <c r="C8" s="10" t="s">
        <v>108</v>
      </c>
      <c r="D8" s="10" t="s">
        <v>109</v>
      </c>
      <c r="E8" s="10" t="s">
        <v>108</v>
      </c>
      <c r="F8" s="10" t="s">
        <v>109</v>
      </c>
      <c r="G8" s="10" t="s">
        <v>108</v>
      </c>
      <c r="H8" s="10" t="s">
        <v>109</v>
      </c>
      <c r="I8" s="10" t="s">
        <v>108</v>
      </c>
      <c r="J8" s="10" t="s">
        <v>109</v>
      </c>
    </row>
    <row r="9" spans="1:10" ht="12.75">
      <c r="A9" s="18"/>
      <c r="B9" s="18"/>
      <c r="C9" s="18"/>
      <c r="D9" s="18"/>
      <c r="E9" s="18"/>
      <c r="F9" s="18"/>
      <c r="G9" s="18"/>
      <c r="H9" s="18"/>
      <c r="I9" s="18"/>
      <c r="J9" s="18"/>
    </row>
    <row r="10" spans="1:10" ht="12.75">
      <c r="A10" s="41" t="s">
        <v>24</v>
      </c>
      <c r="B10" s="42" t="s">
        <v>25</v>
      </c>
      <c r="C10" s="12">
        <v>7</v>
      </c>
      <c r="D10" s="55">
        <v>4.724494479090737</v>
      </c>
      <c r="E10" s="12">
        <v>1</v>
      </c>
      <c r="F10" s="56" t="s">
        <v>166</v>
      </c>
      <c r="G10" s="12">
        <v>6</v>
      </c>
      <c r="H10" s="55">
        <v>19.5248942401562</v>
      </c>
      <c r="I10" s="50" t="s">
        <v>135</v>
      </c>
      <c r="J10" s="56" t="s">
        <v>135</v>
      </c>
    </row>
    <row r="11" spans="1:10" ht="12.75">
      <c r="A11" s="23"/>
      <c r="B11" s="43"/>
      <c r="C11" s="28"/>
      <c r="D11" s="55"/>
      <c r="E11" s="28"/>
      <c r="F11" s="55"/>
      <c r="G11" s="28"/>
      <c r="H11" s="55"/>
      <c r="I11" s="28"/>
      <c r="J11" s="55"/>
    </row>
    <row r="12" spans="1:10" ht="12.75">
      <c r="A12" s="41" t="s">
        <v>26</v>
      </c>
      <c r="B12" s="42" t="s">
        <v>27</v>
      </c>
      <c r="C12" s="12">
        <v>18</v>
      </c>
      <c r="D12" s="55">
        <v>12.148700089090466</v>
      </c>
      <c r="E12" s="12">
        <v>12</v>
      </c>
      <c r="F12" s="55">
        <v>10.551862403714257</v>
      </c>
      <c r="G12" s="12">
        <v>6</v>
      </c>
      <c r="H12" s="55">
        <v>19.5248942401562</v>
      </c>
      <c r="I12" s="50" t="s">
        <v>135</v>
      </c>
      <c r="J12" s="56" t="s">
        <v>135</v>
      </c>
    </row>
    <row r="13" spans="1:10" ht="12.75">
      <c r="A13" s="52" t="s">
        <v>161</v>
      </c>
      <c r="B13" s="42" t="s">
        <v>28</v>
      </c>
      <c r="C13" s="12">
        <v>13</v>
      </c>
      <c r="D13" s="55">
        <v>8.774061175454227</v>
      </c>
      <c r="E13" s="12">
        <v>5</v>
      </c>
      <c r="F13" s="56" t="s">
        <v>166</v>
      </c>
      <c r="G13" s="12">
        <v>8</v>
      </c>
      <c r="H13" s="55">
        <v>26.033192320208265</v>
      </c>
      <c r="I13" s="50" t="s">
        <v>135</v>
      </c>
      <c r="J13" s="56" t="s">
        <v>135</v>
      </c>
    </row>
    <row r="14" spans="1:10" ht="12.75">
      <c r="A14" s="41" t="s">
        <v>29</v>
      </c>
      <c r="B14" s="42" t="s">
        <v>30</v>
      </c>
      <c r="C14" s="12">
        <v>2</v>
      </c>
      <c r="D14" s="56" t="s">
        <v>166</v>
      </c>
      <c r="E14" s="50" t="s">
        <v>135</v>
      </c>
      <c r="F14" s="56" t="s">
        <v>135</v>
      </c>
      <c r="G14" s="12">
        <v>2</v>
      </c>
      <c r="H14" s="56" t="s">
        <v>166</v>
      </c>
      <c r="I14" s="50" t="s">
        <v>135</v>
      </c>
      <c r="J14" s="56" t="s">
        <v>135</v>
      </c>
    </row>
    <row r="15" spans="1:10" ht="12.75">
      <c r="A15" s="41" t="s">
        <v>31</v>
      </c>
      <c r="B15" s="42" t="s">
        <v>32</v>
      </c>
      <c r="C15" s="12">
        <v>17</v>
      </c>
      <c r="D15" s="55">
        <v>11.473772306363218</v>
      </c>
      <c r="E15" s="12">
        <v>10</v>
      </c>
      <c r="F15" s="55">
        <v>8.793218669761881</v>
      </c>
      <c r="G15" s="12">
        <v>7</v>
      </c>
      <c r="H15" s="55">
        <v>22.779043280182233</v>
      </c>
      <c r="I15" s="50" t="s">
        <v>135</v>
      </c>
      <c r="J15" s="56" t="s">
        <v>135</v>
      </c>
    </row>
    <row r="16" spans="1:10" ht="12.75">
      <c r="A16" s="23"/>
      <c r="B16" s="43"/>
      <c r="C16" s="28"/>
      <c r="D16" s="55"/>
      <c r="E16" s="28"/>
      <c r="F16" s="55"/>
      <c r="G16" s="28"/>
      <c r="H16" s="55"/>
      <c r="I16" s="28"/>
      <c r="J16" s="55"/>
    </row>
    <row r="17" spans="1:10" ht="12.75">
      <c r="A17" s="41" t="s">
        <v>33</v>
      </c>
      <c r="B17" s="42" t="s">
        <v>34</v>
      </c>
      <c r="C17" s="12">
        <v>277</v>
      </c>
      <c r="D17" s="55">
        <v>186.95499581544775</v>
      </c>
      <c r="E17" s="12">
        <v>213</v>
      </c>
      <c r="F17" s="55">
        <v>187.29555766592804</v>
      </c>
      <c r="G17" s="12">
        <v>56</v>
      </c>
      <c r="H17" s="55">
        <v>182.23234624145786</v>
      </c>
      <c r="I17" s="12">
        <v>8</v>
      </c>
      <c r="J17" s="55">
        <v>253.80710659898475</v>
      </c>
    </row>
    <row r="18" spans="1:10" ht="12.75">
      <c r="A18" s="41" t="s">
        <v>35</v>
      </c>
      <c r="B18" s="42" t="s">
        <v>61</v>
      </c>
      <c r="C18" s="12">
        <v>88</v>
      </c>
      <c r="D18" s="55">
        <v>59.39364487999784</v>
      </c>
      <c r="E18" s="12">
        <v>58</v>
      </c>
      <c r="F18" s="55">
        <v>51.000668284618904</v>
      </c>
      <c r="G18" s="12">
        <v>30</v>
      </c>
      <c r="H18" s="55">
        <v>97.62447120078099</v>
      </c>
      <c r="I18" s="50" t="s">
        <v>135</v>
      </c>
      <c r="J18" s="56" t="s">
        <v>135</v>
      </c>
    </row>
    <row r="19" spans="1:10" ht="12.75">
      <c r="A19" s="46" t="s">
        <v>36</v>
      </c>
      <c r="B19" s="45" t="s">
        <v>157</v>
      </c>
      <c r="C19" s="12">
        <v>25</v>
      </c>
      <c r="D19" s="55">
        <v>16.873194568181205</v>
      </c>
      <c r="E19" s="12">
        <v>14</v>
      </c>
      <c r="F19" s="55">
        <v>12.310506137666632</v>
      </c>
      <c r="G19" s="12">
        <v>11</v>
      </c>
      <c r="H19" s="55">
        <v>35.795639440286365</v>
      </c>
      <c r="I19" s="50" t="s">
        <v>135</v>
      </c>
      <c r="J19" s="56" t="s">
        <v>135</v>
      </c>
    </row>
    <row r="20" spans="1:10" ht="12.75">
      <c r="A20" s="46" t="s">
        <v>37</v>
      </c>
      <c r="B20" s="45" t="s">
        <v>158</v>
      </c>
      <c r="C20" s="12">
        <v>237</v>
      </c>
      <c r="D20" s="55">
        <v>159.95788450635783</v>
      </c>
      <c r="E20" s="12">
        <v>90</v>
      </c>
      <c r="F20" s="55">
        <v>79.13896802785692</v>
      </c>
      <c r="G20" s="12">
        <v>146</v>
      </c>
      <c r="H20" s="55">
        <v>475.10575984380085</v>
      </c>
      <c r="I20" s="50" t="s">
        <v>135</v>
      </c>
      <c r="J20" s="56" t="s">
        <v>135</v>
      </c>
    </row>
    <row r="21" spans="1:10" ht="12.75">
      <c r="A21" s="41" t="s">
        <v>38</v>
      </c>
      <c r="B21" s="42" t="s">
        <v>39</v>
      </c>
      <c r="C21" s="12">
        <v>10</v>
      </c>
      <c r="D21" s="55">
        <v>6.749277827272482</v>
      </c>
      <c r="E21" s="12">
        <v>3</v>
      </c>
      <c r="F21" s="56" t="s">
        <v>166</v>
      </c>
      <c r="G21" s="12">
        <v>7</v>
      </c>
      <c r="H21" s="55">
        <v>22.779043280182233</v>
      </c>
      <c r="I21" s="50" t="s">
        <v>135</v>
      </c>
      <c r="J21" s="56" t="s">
        <v>135</v>
      </c>
    </row>
    <row r="22" spans="1:10" ht="12.75">
      <c r="A22" s="23"/>
      <c r="B22" s="43"/>
      <c r="C22" s="28"/>
      <c r="D22" s="57"/>
      <c r="E22" s="28"/>
      <c r="F22" s="57"/>
      <c r="G22" s="28"/>
      <c r="H22" s="57"/>
      <c r="I22" s="28"/>
      <c r="J22" s="57"/>
    </row>
    <row r="23" spans="1:10" ht="12.75">
      <c r="A23" s="41" t="s">
        <v>40</v>
      </c>
      <c r="B23" s="42" t="s">
        <v>41</v>
      </c>
      <c r="C23" s="12">
        <v>28</v>
      </c>
      <c r="D23" s="55">
        <v>18.897977916362947</v>
      </c>
      <c r="E23" s="12">
        <v>15</v>
      </c>
      <c r="F23" s="55">
        <v>13.18982800464282</v>
      </c>
      <c r="G23" s="12">
        <v>13</v>
      </c>
      <c r="H23" s="55">
        <v>42.30393752033843</v>
      </c>
      <c r="I23" s="50" t="s">
        <v>135</v>
      </c>
      <c r="J23" s="56" t="s">
        <v>135</v>
      </c>
    </row>
    <row r="24" spans="1:10" ht="12.75">
      <c r="A24" s="41" t="s">
        <v>42</v>
      </c>
      <c r="B24" s="42" t="s">
        <v>43</v>
      </c>
      <c r="C24" s="12">
        <v>204</v>
      </c>
      <c r="D24" s="55">
        <v>137.68526767635865</v>
      </c>
      <c r="E24" s="12">
        <v>116</v>
      </c>
      <c r="F24" s="55">
        <v>102.00133656923781</v>
      </c>
      <c r="G24" s="12">
        <v>87</v>
      </c>
      <c r="H24" s="55">
        <v>283.11096648226487</v>
      </c>
      <c r="I24" s="12">
        <v>1</v>
      </c>
      <c r="J24" s="56" t="s">
        <v>166</v>
      </c>
    </row>
    <row r="25" spans="1:10" ht="12.75">
      <c r="A25" s="41" t="s">
        <v>44</v>
      </c>
      <c r="B25" s="42" t="s">
        <v>45</v>
      </c>
      <c r="C25" s="12">
        <v>158</v>
      </c>
      <c r="D25" s="55">
        <v>106.6385896709052</v>
      </c>
      <c r="E25" s="12">
        <v>86</v>
      </c>
      <c r="F25" s="55">
        <v>75.62168055995217</v>
      </c>
      <c r="G25" s="12">
        <v>70</v>
      </c>
      <c r="H25" s="55">
        <v>227.7904328018223</v>
      </c>
      <c r="I25" s="12">
        <v>2</v>
      </c>
      <c r="J25" s="56" t="s">
        <v>166</v>
      </c>
    </row>
    <row r="26" spans="1:10" ht="12.75">
      <c r="A26" s="41" t="s">
        <v>46</v>
      </c>
      <c r="B26" s="42" t="s">
        <v>47</v>
      </c>
      <c r="C26" s="12">
        <v>28</v>
      </c>
      <c r="D26" s="55">
        <v>18.897977916362947</v>
      </c>
      <c r="E26" s="12">
        <v>13</v>
      </c>
      <c r="F26" s="55">
        <v>11.431184270690443</v>
      </c>
      <c r="G26" s="12">
        <v>15</v>
      </c>
      <c r="H26" s="55">
        <v>48.812235600390494</v>
      </c>
      <c r="I26" s="50" t="s">
        <v>135</v>
      </c>
      <c r="J26" s="56" t="s">
        <v>135</v>
      </c>
    </row>
    <row r="27" spans="1:10" ht="12.75">
      <c r="A27" s="41" t="s">
        <v>48</v>
      </c>
      <c r="B27" s="42" t="s">
        <v>49</v>
      </c>
      <c r="C27" s="12">
        <v>8</v>
      </c>
      <c r="D27" s="55">
        <v>5.3994222618179855</v>
      </c>
      <c r="E27" s="12">
        <v>4</v>
      </c>
      <c r="F27" s="56" t="s">
        <v>166</v>
      </c>
      <c r="G27" s="12">
        <v>4</v>
      </c>
      <c r="H27" s="56" t="s">
        <v>166</v>
      </c>
      <c r="I27" s="50" t="s">
        <v>135</v>
      </c>
      <c r="J27" s="56" t="s">
        <v>135</v>
      </c>
    </row>
    <row r="28" spans="1:10" ht="12.75">
      <c r="A28" s="23"/>
      <c r="B28" s="43"/>
      <c r="C28" s="28"/>
      <c r="D28" s="57"/>
      <c r="E28" s="28"/>
      <c r="F28" s="57"/>
      <c r="G28" s="28"/>
      <c r="H28" s="57"/>
      <c r="I28" s="28"/>
      <c r="J28" s="57"/>
    </row>
    <row r="29" spans="1:10" ht="25.5">
      <c r="A29" s="53" t="s">
        <v>159</v>
      </c>
      <c r="B29" s="45" t="s">
        <v>160</v>
      </c>
      <c r="C29" s="47">
        <v>101</v>
      </c>
      <c r="D29" s="59">
        <v>68.16770605545207</v>
      </c>
      <c r="E29" s="47">
        <v>44</v>
      </c>
      <c r="F29" s="59">
        <v>38.69016214695227</v>
      </c>
      <c r="G29" s="47">
        <v>55</v>
      </c>
      <c r="H29" s="59">
        <v>178.97819720143184</v>
      </c>
      <c r="I29" s="47">
        <v>2</v>
      </c>
      <c r="J29" s="60" t="s">
        <v>166</v>
      </c>
    </row>
    <row r="30" spans="1:10" ht="12.75">
      <c r="A30" s="41" t="s">
        <v>50</v>
      </c>
      <c r="B30" s="42" t="s">
        <v>62</v>
      </c>
      <c r="C30" s="12">
        <v>887</v>
      </c>
      <c r="D30" s="55">
        <v>598.6609432790692</v>
      </c>
      <c r="E30" s="12">
        <f>SUM(E18:E29)</f>
        <v>443</v>
      </c>
      <c r="F30" s="55">
        <v>389.53958707045126</v>
      </c>
      <c r="G30" s="12">
        <f>SUM(G18:G29)</f>
        <v>438</v>
      </c>
      <c r="H30" s="55">
        <v>1425.3172795314026</v>
      </c>
      <c r="I30" s="12">
        <f>SUM(I18:I29)</f>
        <v>5</v>
      </c>
      <c r="J30" s="56" t="s">
        <v>166</v>
      </c>
    </row>
    <row r="31" spans="1:10" ht="12.75">
      <c r="A31" s="41" t="s">
        <v>51</v>
      </c>
      <c r="B31" s="42" t="s">
        <v>52</v>
      </c>
      <c r="C31" s="12">
        <v>254</v>
      </c>
      <c r="D31" s="55">
        <v>171.43165681272103</v>
      </c>
      <c r="E31" s="12">
        <v>161</v>
      </c>
      <c r="F31" s="55">
        <v>141.57082058316627</v>
      </c>
      <c r="G31" s="12">
        <v>84</v>
      </c>
      <c r="H31" s="55">
        <v>273.3485193621868</v>
      </c>
      <c r="I31" s="12">
        <v>7</v>
      </c>
      <c r="J31" s="55">
        <v>222.08121827411168</v>
      </c>
    </row>
    <row r="32" spans="1:10" ht="12.75">
      <c r="A32" s="41" t="s">
        <v>53</v>
      </c>
      <c r="B32" s="42" t="s">
        <v>54</v>
      </c>
      <c r="C32" s="12">
        <v>48</v>
      </c>
      <c r="D32" s="55">
        <v>32.39653357090791</v>
      </c>
      <c r="E32" s="12">
        <v>29</v>
      </c>
      <c r="F32" s="55">
        <v>25.500334142309452</v>
      </c>
      <c r="G32" s="12">
        <v>18</v>
      </c>
      <c r="H32" s="55">
        <v>58.5746827204686</v>
      </c>
      <c r="I32" s="50" t="s">
        <v>135</v>
      </c>
      <c r="J32" s="56" t="s">
        <v>135</v>
      </c>
    </row>
    <row r="33" spans="1:10" ht="12.75">
      <c r="A33" s="41" t="s">
        <v>55</v>
      </c>
      <c r="B33" s="42" t="s">
        <v>56</v>
      </c>
      <c r="C33" s="12">
        <v>10</v>
      </c>
      <c r="D33" s="55">
        <v>6.749277827272482</v>
      </c>
      <c r="E33" s="12">
        <v>7</v>
      </c>
      <c r="F33" s="55">
        <v>6.155253068833316</v>
      </c>
      <c r="G33" s="12">
        <v>3</v>
      </c>
      <c r="H33" s="56" t="s">
        <v>166</v>
      </c>
      <c r="I33" s="50" t="s">
        <v>135</v>
      </c>
      <c r="J33" s="56" t="s">
        <v>135</v>
      </c>
    </row>
    <row r="34" spans="1:10" ht="12.75">
      <c r="A34" s="23"/>
      <c r="B34" s="43"/>
      <c r="C34" s="28"/>
      <c r="D34" s="57"/>
      <c r="E34" s="28"/>
      <c r="F34" s="57"/>
      <c r="G34" s="28"/>
      <c r="H34" s="57"/>
      <c r="I34" s="28"/>
      <c r="J34" s="57"/>
    </row>
    <row r="35" spans="1:10" ht="12.75">
      <c r="A35" s="48" t="s">
        <v>57</v>
      </c>
      <c r="B35" s="44" t="s">
        <v>58</v>
      </c>
      <c r="C35" s="12">
        <v>112</v>
      </c>
      <c r="D35" s="55">
        <v>75.59191166545179</v>
      </c>
      <c r="E35" s="12">
        <v>65</v>
      </c>
      <c r="F35" s="55">
        <v>57.15592135345222</v>
      </c>
      <c r="G35" s="12">
        <v>44</v>
      </c>
      <c r="H35" s="55">
        <v>143.18255776114546</v>
      </c>
      <c r="I35" s="12">
        <v>3</v>
      </c>
      <c r="J35" s="56" t="s">
        <v>166</v>
      </c>
    </row>
    <row r="36" spans="1:10" ht="24" customHeight="1">
      <c r="A36" s="25"/>
      <c r="B36" s="54" t="s">
        <v>59</v>
      </c>
      <c r="C36" s="61">
        <v>1645</v>
      </c>
      <c r="D36" s="62">
        <v>1110.2562025863233</v>
      </c>
      <c r="E36" s="61">
        <f>SUM(E10:E29)+SUM(E31:E35)</f>
        <v>946</v>
      </c>
      <c r="F36" s="62">
        <v>831.8384861594739</v>
      </c>
      <c r="G36" s="61">
        <f>SUM(G10:G29)+SUM(G31:G35)</f>
        <v>672</v>
      </c>
      <c r="H36" s="62">
        <v>2186.788154897494</v>
      </c>
      <c r="I36" s="61">
        <f>SUM(I10:I29)+SUM(I31:I35)</f>
        <v>23</v>
      </c>
      <c r="J36" s="62">
        <v>729.6954314720813</v>
      </c>
    </row>
    <row r="38" spans="1:10" ht="12.75">
      <c r="A38" s="106" t="s">
        <v>167</v>
      </c>
      <c r="B38" s="106"/>
      <c r="C38" s="106"/>
      <c r="D38" s="106"/>
      <c r="E38" s="106"/>
      <c r="F38" s="106"/>
      <c r="G38" s="106"/>
      <c r="H38" s="106"/>
      <c r="I38" s="106"/>
      <c r="J38" s="106"/>
    </row>
    <row r="40" spans="1:10" ht="12.75">
      <c r="A40" s="97" t="s">
        <v>137</v>
      </c>
      <c r="B40" s="97"/>
      <c r="C40" s="97"/>
      <c r="D40" s="97"/>
      <c r="E40" s="97"/>
      <c r="F40" s="97"/>
      <c r="G40" s="97"/>
      <c r="H40" s="97"/>
      <c r="I40" s="97"/>
      <c r="J40" s="97"/>
    </row>
  </sheetData>
  <mergeCells count="12">
    <mergeCell ref="A3:J3"/>
    <mergeCell ref="A2:J2"/>
    <mergeCell ref="A4:J4"/>
    <mergeCell ref="A38:J38"/>
    <mergeCell ref="A40:J40"/>
    <mergeCell ref="C6:J6"/>
    <mergeCell ref="A6:A8"/>
    <mergeCell ref="B6:B8"/>
    <mergeCell ref="I7:J7"/>
    <mergeCell ref="G7:H7"/>
    <mergeCell ref="E7:F7"/>
    <mergeCell ref="C7:D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7.69921875" defaultRowHeight="19.5"/>
  <cols>
    <col min="1" max="1" width="13.09765625" style="1" customWidth="1"/>
    <col min="2" max="2" width="44.5" style="1" customWidth="1"/>
    <col min="3" max="16384" width="7.69921875" style="1" customWidth="1"/>
  </cols>
  <sheetData>
    <row r="2" spans="1:8" ht="12.75">
      <c r="A2" s="91" t="s">
        <v>175</v>
      </c>
      <c r="B2" s="91"/>
      <c r="C2" s="91"/>
      <c r="D2" s="91"/>
      <c r="E2" s="91"/>
      <c r="F2" s="91"/>
      <c r="G2" s="91"/>
      <c r="H2" s="91"/>
    </row>
    <row r="3" spans="1:8" ht="12.75">
      <c r="A3" s="117" t="s">
        <v>171</v>
      </c>
      <c r="B3" s="117"/>
      <c r="C3" s="117"/>
      <c r="D3" s="117"/>
      <c r="E3" s="117"/>
      <c r="F3" s="117"/>
      <c r="G3" s="117"/>
      <c r="H3" s="117"/>
    </row>
    <row r="4" spans="1:8" ht="12.75">
      <c r="A4" s="91" t="s">
        <v>122</v>
      </c>
      <c r="B4" s="91"/>
      <c r="C4" s="91"/>
      <c r="D4" s="91"/>
      <c r="E4" s="91"/>
      <c r="F4" s="91"/>
      <c r="G4" s="91"/>
      <c r="H4" s="91"/>
    </row>
    <row r="6" spans="1:8" ht="12.75">
      <c r="A6" s="95" t="s">
        <v>150</v>
      </c>
      <c r="B6" s="95" t="s">
        <v>151</v>
      </c>
      <c r="C6" s="94" t="s">
        <v>174</v>
      </c>
      <c r="D6" s="94"/>
      <c r="E6" s="94"/>
      <c r="F6" s="94"/>
      <c r="G6" s="94"/>
      <c r="H6" s="94"/>
    </row>
    <row r="7" spans="1:8" ht="12.75">
      <c r="A7" s="102"/>
      <c r="B7" s="102"/>
      <c r="C7" s="112" t="s">
        <v>59</v>
      </c>
      <c r="D7" s="112"/>
      <c r="E7" s="112" t="s">
        <v>172</v>
      </c>
      <c r="F7" s="112"/>
      <c r="G7" s="112" t="s">
        <v>173</v>
      </c>
      <c r="H7" s="112"/>
    </row>
    <row r="8" spans="1:8" ht="12.75">
      <c r="A8" s="96"/>
      <c r="B8" s="96"/>
      <c r="C8" s="10" t="s">
        <v>108</v>
      </c>
      <c r="D8" s="10" t="s">
        <v>109</v>
      </c>
      <c r="E8" s="10" t="s">
        <v>108</v>
      </c>
      <c r="F8" s="10" t="s">
        <v>109</v>
      </c>
      <c r="G8" s="10" t="s">
        <v>108</v>
      </c>
      <c r="H8" s="10" t="s">
        <v>109</v>
      </c>
    </row>
    <row r="9" spans="1:8" ht="12.75">
      <c r="A9" s="23"/>
      <c r="B9" s="23"/>
      <c r="C9" s="23"/>
      <c r="D9" s="23"/>
      <c r="E9" s="23"/>
      <c r="F9" s="23"/>
      <c r="G9" s="23"/>
      <c r="H9" s="23"/>
    </row>
    <row r="10" spans="1:8" ht="12.75">
      <c r="A10" s="41" t="s">
        <v>24</v>
      </c>
      <c r="B10" s="41" t="s">
        <v>25</v>
      </c>
      <c r="C10" s="12">
        <v>7</v>
      </c>
      <c r="D10" s="55">
        <v>4.724494479090737</v>
      </c>
      <c r="E10" s="12">
        <v>4</v>
      </c>
      <c r="F10" s="56" t="s">
        <v>166</v>
      </c>
      <c r="G10" s="12">
        <v>3</v>
      </c>
      <c r="H10" s="56" t="s">
        <v>166</v>
      </c>
    </row>
    <row r="11" spans="1:8" ht="12.75">
      <c r="A11" s="23"/>
      <c r="B11" s="23"/>
      <c r="C11" s="28"/>
      <c r="D11" s="57"/>
      <c r="E11" s="28"/>
      <c r="F11" s="57"/>
      <c r="G11" s="28"/>
      <c r="H11" s="57"/>
    </row>
    <row r="12" spans="1:8" ht="12.75">
      <c r="A12" s="41" t="s">
        <v>26</v>
      </c>
      <c r="B12" s="41" t="s">
        <v>27</v>
      </c>
      <c r="C12" s="12">
        <v>18</v>
      </c>
      <c r="D12" s="55">
        <v>12.148700089090466</v>
      </c>
      <c r="E12" s="12">
        <v>10</v>
      </c>
      <c r="F12" s="55">
        <v>13.141986016926879</v>
      </c>
      <c r="G12" s="12">
        <v>8</v>
      </c>
      <c r="H12" s="55">
        <v>11.10078121747818</v>
      </c>
    </row>
    <row r="13" spans="1:8" ht="12.75">
      <c r="A13" s="52" t="s">
        <v>161</v>
      </c>
      <c r="B13" s="41" t="s">
        <v>28</v>
      </c>
      <c r="C13" s="12">
        <v>13</v>
      </c>
      <c r="D13" s="55">
        <v>8.774061175454227</v>
      </c>
      <c r="E13" s="12">
        <v>6</v>
      </c>
      <c r="F13" s="55">
        <v>7.885191610156126</v>
      </c>
      <c r="G13" s="12">
        <v>7</v>
      </c>
      <c r="H13" s="55">
        <v>9.713183565293408</v>
      </c>
    </row>
    <row r="14" spans="1:8" ht="12.75">
      <c r="A14" s="41" t="s">
        <v>29</v>
      </c>
      <c r="B14" s="41" t="s">
        <v>30</v>
      </c>
      <c r="C14" s="12">
        <v>2</v>
      </c>
      <c r="D14" s="56" t="s">
        <v>166</v>
      </c>
      <c r="E14" s="12">
        <v>2</v>
      </c>
      <c r="F14" s="56" t="s">
        <v>166</v>
      </c>
      <c r="G14" s="50" t="s">
        <v>135</v>
      </c>
      <c r="H14" s="50" t="s">
        <v>135</v>
      </c>
    </row>
    <row r="15" spans="1:8" ht="12.75">
      <c r="A15" s="41" t="s">
        <v>31</v>
      </c>
      <c r="B15" s="41" t="s">
        <v>32</v>
      </c>
      <c r="C15" s="12">
        <v>17</v>
      </c>
      <c r="D15" s="55">
        <v>11.473772306363218</v>
      </c>
      <c r="E15" s="12">
        <v>11</v>
      </c>
      <c r="F15" s="55">
        <v>14.456184618619567</v>
      </c>
      <c r="G15" s="12">
        <v>6</v>
      </c>
      <c r="H15" s="55">
        <v>8.325585913108636</v>
      </c>
    </row>
    <row r="16" spans="1:8" ht="12.75">
      <c r="A16" s="23"/>
      <c r="B16" s="23"/>
      <c r="C16" s="28"/>
      <c r="D16" s="57"/>
      <c r="E16" s="28"/>
      <c r="F16" s="57"/>
      <c r="G16" s="28"/>
      <c r="H16" s="57"/>
    </row>
    <row r="17" spans="1:8" ht="12.75">
      <c r="A17" s="41" t="s">
        <v>33</v>
      </c>
      <c r="B17" s="41" t="s">
        <v>34</v>
      </c>
      <c r="C17" s="12">
        <v>277</v>
      </c>
      <c r="D17" s="55">
        <v>186.95499581544775</v>
      </c>
      <c r="E17" s="12">
        <v>140</v>
      </c>
      <c r="F17" s="55">
        <v>183.9878042369763</v>
      </c>
      <c r="G17" s="12">
        <v>134</v>
      </c>
      <c r="H17" s="55">
        <v>185.93808539275952</v>
      </c>
    </row>
    <row r="18" spans="1:8" ht="12.75">
      <c r="A18" s="41" t="s">
        <v>35</v>
      </c>
      <c r="B18" s="41" t="s">
        <v>61</v>
      </c>
      <c r="C18" s="12">
        <v>88</v>
      </c>
      <c r="D18" s="55">
        <v>59.39364487999784</v>
      </c>
      <c r="E18" s="12">
        <v>45</v>
      </c>
      <c r="F18" s="55">
        <v>59.138937076170954</v>
      </c>
      <c r="G18" s="12">
        <v>43</v>
      </c>
      <c r="H18" s="55">
        <v>59.666699043945215</v>
      </c>
    </row>
    <row r="19" spans="1:8" ht="12.75">
      <c r="A19" s="41" t="s">
        <v>36</v>
      </c>
      <c r="B19" s="41" t="s">
        <v>157</v>
      </c>
      <c r="C19" s="12">
        <v>25</v>
      </c>
      <c r="D19" s="55">
        <v>16.873194568181205</v>
      </c>
      <c r="E19" s="12">
        <v>16</v>
      </c>
      <c r="F19" s="55">
        <v>21.027177627083006</v>
      </c>
      <c r="G19" s="12">
        <v>9</v>
      </c>
      <c r="H19" s="55">
        <v>12.488378869662952</v>
      </c>
    </row>
    <row r="20" spans="1:8" ht="12.75">
      <c r="A20" s="41" t="s">
        <v>37</v>
      </c>
      <c r="B20" s="41" t="s">
        <v>158</v>
      </c>
      <c r="C20" s="12">
        <v>237</v>
      </c>
      <c r="D20" s="55">
        <v>159.95788450635783</v>
      </c>
      <c r="E20" s="12">
        <v>123</v>
      </c>
      <c r="F20" s="55">
        <v>161.6464280082006</v>
      </c>
      <c r="G20" s="12">
        <v>113</v>
      </c>
      <c r="H20" s="55">
        <v>156.7985346968793</v>
      </c>
    </row>
    <row r="21" spans="1:8" ht="12.75">
      <c r="A21" s="41" t="s">
        <v>38</v>
      </c>
      <c r="B21" s="41" t="s">
        <v>39</v>
      </c>
      <c r="C21" s="12">
        <v>10</v>
      </c>
      <c r="D21" s="55">
        <v>6.749277827272482</v>
      </c>
      <c r="E21" s="12">
        <v>6</v>
      </c>
      <c r="F21" s="55">
        <v>7.885191610156126</v>
      </c>
      <c r="G21" s="12">
        <v>4</v>
      </c>
      <c r="H21" s="56" t="s">
        <v>166</v>
      </c>
    </row>
    <row r="22" spans="1:8" ht="12.75">
      <c r="A22" s="23"/>
      <c r="B22" s="23"/>
      <c r="C22" s="28"/>
      <c r="D22" s="57"/>
      <c r="E22" s="28"/>
      <c r="F22" s="57"/>
      <c r="G22" s="28"/>
      <c r="H22" s="57"/>
    </row>
    <row r="23" spans="1:8" ht="12.75">
      <c r="A23" s="41" t="s">
        <v>40</v>
      </c>
      <c r="B23" s="41" t="s">
        <v>41</v>
      </c>
      <c r="C23" s="12">
        <v>28</v>
      </c>
      <c r="D23" s="55">
        <v>18.897977916362947</v>
      </c>
      <c r="E23" s="12">
        <v>11</v>
      </c>
      <c r="F23" s="55">
        <v>14.456184618619567</v>
      </c>
      <c r="G23" s="12">
        <v>17</v>
      </c>
      <c r="H23" s="55">
        <v>23.589160087141135</v>
      </c>
    </row>
    <row r="24" spans="1:8" ht="12.75">
      <c r="A24" s="41" t="s">
        <v>42</v>
      </c>
      <c r="B24" s="41" t="s">
        <v>43</v>
      </c>
      <c r="C24" s="12">
        <v>204</v>
      </c>
      <c r="D24" s="55">
        <v>137.68526767635865</v>
      </c>
      <c r="E24" s="12">
        <v>126</v>
      </c>
      <c r="F24" s="55">
        <v>165.58902381327866</v>
      </c>
      <c r="G24" s="12">
        <v>77</v>
      </c>
      <c r="H24" s="55">
        <v>106.84501921822748</v>
      </c>
    </row>
    <row r="25" spans="1:8" ht="12.75">
      <c r="A25" s="41" t="s">
        <v>44</v>
      </c>
      <c r="B25" s="41" t="s">
        <v>45</v>
      </c>
      <c r="C25" s="12">
        <v>158</v>
      </c>
      <c r="D25" s="55">
        <v>106.6385896709052</v>
      </c>
      <c r="E25" s="12">
        <v>87</v>
      </c>
      <c r="F25" s="55">
        <v>114.33527834726384</v>
      </c>
      <c r="G25" s="12">
        <v>71</v>
      </c>
      <c r="H25" s="55">
        <v>98.51943330511884</v>
      </c>
    </row>
    <row r="26" spans="1:8" ht="12.75">
      <c r="A26" s="41" t="s">
        <v>46</v>
      </c>
      <c r="B26" s="41" t="s">
        <v>47</v>
      </c>
      <c r="C26" s="12">
        <v>28</v>
      </c>
      <c r="D26" s="55">
        <v>18.897977916362947</v>
      </c>
      <c r="E26" s="12">
        <v>15</v>
      </c>
      <c r="F26" s="55">
        <v>19.712979025390315</v>
      </c>
      <c r="G26" s="12">
        <v>13</v>
      </c>
      <c r="H26" s="55">
        <v>18.038769478402042</v>
      </c>
    </row>
    <row r="27" spans="1:8" ht="12.75">
      <c r="A27" s="41" t="s">
        <v>48</v>
      </c>
      <c r="B27" s="41" t="s">
        <v>49</v>
      </c>
      <c r="C27" s="12">
        <v>8</v>
      </c>
      <c r="D27" s="55">
        <v>5.3994222618179855</v>
      </c>
      <c r="E27" s="12">
        <v>2</v>
      </c>
      <c r="F27" s="56" t="s">
        <v>166</v>
      </c>
      <c r="G27" s="12">
        <v>6</v>
      </c>
      <c r="H27" s="55">
        <v>8.325585913108636</v>
      </c>
    </row>
    <row r="28" spans="1:8" ht="12.75">
      <c r="A28" s="23"/>
      <c r="B28" s="23"/>
      <c r="C28" s="28"/>
      <c r="D28" s="57"/>
      <c r="E28" s="28"/>
      <c r="F28" s="57"/>
      <c r="G28" s="28"/>
      <c r="H28" s="57"/>
    </row>
    <row r="29" spans="1:8" ht="25.5">
      <c r="A29" s="53" t="s">
        <v>159</v>
      </c>
      <c r="B29" s="46" t="s">
        <v>160</v>
      </c>
      <c r="C29" s="47">
        <v>101</v>
      </c>
      <c r="D29" s="59">
        <v>68.16770605545207</v>
      </c>
      <c r="E29" s="47">
        <v>52</v>
      </c>
      <c r="F29" s="59">
        <v>68.33832728801977</v>
      </c>
      <c r="G29" s="47">
        <v>48</v>
      </c>
      <c r="H29" s="59">
        <v>66.60468730486909</v>
      </c>
    </row>
    <row r="30" spans="1:8" ht="12.75">
      <c r="A30" s="41" t="s">
        <v>50</v>
      </c>
      <c r="B30" s="41" t="s">
        <v>62</v>
      </c>
      <c r="C30" s="12">
        <v>887</v>
      </c>
      <c r="D30" s="55">
        <v>598.6609432790692</v>
      </c>
      <c r="E30" s="12">
        <f>SUM(E18:E29)</f>
        <v>483</v>
      </c>
      <c r="F30" s="55">
        <v>634.7579246175682</v>
      </c>
      <c r="G30" s="12">
        <f>SUM(G18:G29)</f>
        <v>401</v>
      </c>
      <c r="H30" s="55">
        <v>556.4266585260938</v>
      </c>
    </row>
    <row r="31" spans="1:8" ht="12.75">
      <c r="A31" s="41" t="s">
        <v>51</v>
      </c>
      <c r="B31" s="41" t="s">
        <v>52</v>
      </c>
      <c r="C31" s="12">
        <v>254</v>
      </c>
      <c r="D31" s="55">
        <v>171.43165681272103</v>
      </c>
      <c r="E31" s="12">
        <v>140</v>
      </c>
      <c r="F31" s="55">
        <v>183.9878042369763</v>
      </c>
      <c r="G31" s="12">
        <v>114</v>
      </c>
      <c r="H31" s="55">
        <v>158.18613234906408</v>
      </c>
    </row>
    <row r="32" spans="1:8" ht="12.75">
      <c r="A32" s="41" t="s">
        <v>53</v>
      </c>
      <c r="B32" s="41" t="s">
        <v>54</v>
      </c>
      <c r="C32" s="12">
        <v>48</v>
      </c>
      <c r="D32" s="55">
        <v>32.39653357090791</v>
      </c>
      <c r="E32" s="12">
        <v>27</v>
      </c>
      <c r="F32" s="55">
        <v>35.483362245702565</v>
      </c>
      <c r="G32" s="12">
        <v>21</v>
      </c>
      <c r="H32" s="55">
        <v>29.13955069588022</v>
      </c>
    </row>
    <row r="33" spans="1:8" ht="12.75">
      <c r="A33" s="41" t="s">
        <v>55</v>
      </c>
      <c r="B33" s="41" t="s">
        <v>56</v>
      </c>
      <c r="C33" s="12">
        <v>10</v>
      </c>
      <c r="D33" s="55">
        <v>6.749277827272482</v>
      </c>
      <c r="E33" s="12">
        <v>4</v>
      </c>
      <c r="F33" s="56" t="s">
        <v>166</v>
      </c>
      <c r="G33" s="12">
        <v>6</v>
      </c>
      <c r="H33" s="55">
        <v>8.325585913108636</v>
      </c>
    </row>
    <row r="34" spans="1:8" ht="12.75">
      <c r="A34" s="41"/>
      <c r="B34" s="41"/>
      <c r="C34" s="12"/>
      <c r="D34" s="55"/>
      <c r="E34" s="12"/>
      <c r="F34" s="65"/>
      <c r="G34" s="12"/>
      <c r="H34" s="55"/>
    </row>
    <row r="35" spans="1:8" ht="12.75">
      <c r="A35" s="48" t="s">
        <v>57</v>
      </c>
      <c r="B35" s="48" t="s">
        <v>58</v>
      </c>
      <c r="C35" s="15">
        <v>112</v>
      </c>
      <c r="D35" s="66">
        <v>75.59191166545179</v>
      </c>
      <c r="E35" s="15">
        <v>69</v>
      </c>
      <c r="F35" s="66">
        <v>90.67970351679546</v>
      </c>
      <c r="G35" s="15">
        <v>43</v>
      </c>
      <c r="H35" s="66">
        <v>59.666699043945215</v>
      </c>
    </row>
    <row r="36" spans="1:8" ht="24" customHeight="1">
      <c r="A36" s="25"/>
      <c r="B36" s="64" t="s">
        <v>59</v>
      </c>
      <c r="C36" s="49">
        <v>1645</v>
      </c>
      <c r="D36" s="58">
        <v>1110.2562025863233</v>
      </c>
      <c r="E36" s="49">
        <f>SUM(E10:E29)+SUM(E31:E35)</f>
        <v>896</v>
      </c>
      <c r="F36" s="58">
        <v>1177.5219471166483</v>
      </c>
      <c r="G36" s="49">
        <f>SUM(G10:G29)+SUM(G31:G35)</f>
        <v>743</v>
      </c>
      <c r="H36" s="58">
        <v>1030.985055573286</v>
      </c>
    </row>
    <row r="38" spans="1:8" ht="12.75">
      <c r="A38" s="106" t="s">
        <v>238</v>
      </c>
      <c r="B38" s="106"/>
      <c r="C38" s="106"/>
      <c r="D38" s="106"/>
      <c r="E38" s="106"/>
      <c r="F38" s="106"/>
      <c r="G38" s="106"/>
      <c r="H38" s="106"/>
    </row>
    <row r="40" spans="1:8" ht="12.75">
      <c r="A40" s="106" t="s">
        <v>137</v>
      </c>
      <c r="B40" s="106"/>
      <c r="C40" s="106"/>
      <c r="D40" s="106"/>
      <c r="E40" s="106"/>
      <c r="F40" s="106"/>
      <c r="G40" s="106"/>
      <c r="H40" s="106"/>
    </row>
  </sheetData>
  <mergeCells count="11">
    <mergeCell ref="C7:D7"/>
    <mergeCell ref="C6:H6"/>
    <mergeCell ref="A38:H38"/>
    <mergeCell ref="A40:H40"/>
    <mergeCell ref="A2:H2"/>
    <mergeCell ref="B6:B8"/>
    <mergeCell ref="A6:A8"/>
    <mergeCell ref="A4:H4"/>
    <mergeCell ref="A3:H3"/>
    <mergeCell ref="G7:H7"/>
    <mergeCell ref="E7: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2003-05-30T17:26:07Z</dcterms:created>
  <dcterms:modified xsi:type="dcterms:W3CDTF">2003-10-28T13:15:44Z</dcterms:modified>
  <cp:category/>
  <cp:version/>
  <cp:contentType/>
  <cp:contentStatus/>
</cp:coreProperties>
</file>